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3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26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4.xml" ContentType="application/vnd.openxmlformats-officedocument.spreadsheetml.worksheet+xml"/>
  <Override PartName="/xl/worksheets/sheet11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worksheets/sheet20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2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2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8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导航页" sheetId="1" r:id="rId1"/>
    <sheet name="神秘传送门" sheetId="2" r:id="rId2"/>
    <sheet name="化妆品" sheetId="3" r:id="rId3"/>
    <sheet name="商标" sheetId="4" r:id="rId4"/>
    <sheet name="专利" sheetId="5" r:id="rId5"/>
    <sheet name="四库" sheetId="6" r:id="rId6"/>
    <sheet name="安许证" sheetId="7" r:id="rId7"/>
    <sheet name="税务" sheetId="8" r:id="rId8"/>
    <sheet name="待续办证书" sheetId="9" r:id="rId9"/>
    <sheet name="百度地图" sheetId="10" r:id="rId10"/>
    <sheet name="大众点评" sheetId="11" r:id="rId11"/>
    <sheet name="餐饮品牌商" sheetId="12" r:id="rId12"/>
    <sheet name="拟建" sheetId="13" r:id="rId13"/>
    <sheet name="亚马逊" sheetId="14" r:id="rId14"/>
    <sheet name="亚马逊映射" sheetId="15" r:id="rId15"/>
    <sheet name="药品药械" sheetId="16" r:id="rId16"/>
    <sheet name="独立站" sheetId="17" r:id="rId17"/>
    <sheet name="申请未过" sheetId="18" r:id="rId18"/>
    <sheet name="环评" sheetId="19" r:id="rId19"/>
    <sheet name="荣誉资质与动态核查" sheetId="20" r:id="rId20"/>
    <sheet name="消毒品品牌" sheetId="21" r:id="rId21"/>
    <sheet name="海关" sheetId="22" r:id="rId22"/>
    <sheet name="电子元件" sheetId="23" r:id="rId23"/>
    <sheet name="资质地方源" sheetId="24" r:id="rId24"/>
    <sheet name="抖音" sheetId="25" r:id="rId25"/>
    <sheet name="国家级项目" sheetId="26" r:id="rId26"/>
    <sheet name="制造业地图" sheetId="27" r:id="rId27"/>
    <sheet name="国际物流" sheetId="28" r:id="rId28"/>
    <sheet name="1688" sheetId="29" r:id="rId29"/>
    <sheet name="国际物流维稳" sheetId="30" r:id="rId30"/>
  </sheets>
  <calcPr calcId="0"/>
</workbook>
</file>

<file path=xl/sharedStrings.xml><?xml version="1.0" encoding="utf-8"?>
<sst xmlns="http://schemas.openxmlformats.org/spreadsheetml/2006/main">
  <si/>
  <si>
    <t>探迹</t>
  </si>
  <si>
    <t>简洁周报导航页</t>
  </si>
  <si>
    <t>2024行业版</t>
  </si>
  <si>
    <r>
      <rPr>
        <color theme="10"/>
        <rFont val="等线"/>
        <u/>
        <sz val="16"/>
      </rPr>
      <t xml:space="preserve">2024行业版</t>
    </r>
  </si>
  <si>
    <t>神秘传送门</t>
  </si>
  <si>
    <r>
      <rPr>
        <color theme="10"/>
        <rFont val="等线"/>
        <u/>
        <sz val="16"/>
      </rPr>
      <t xml:space="preserve">Q4数据目标</t>
    </r>
  </si>
  <si>
    <t>待办清单</t>
  </si>
  <si>
    <t>日期:</t>
  </si>
  <si>
    <t>质控问题清单</t>
  </si>
  <si>
    <t>⭐⭐⭐优先级高</t>
  </si>
  <si>
    <t>⭐优先级较高</t>
  </si>
  <si>
    <t>点击可查看更多详情分类</t>
  </si>
  <si>
    <t>重要指标：点击《查看详情》即可转至页面</t>
  </si>
  <si>
    <t>点击可查看详情</t>
  </si>
  <si>
    <t>商标</t>
  </si>
  <si>
    <t>商标准确率</t>
  </si>
  <si>
    <t>商标新鲜度</t>
  </si>
  <si>
    <t>商标及时性</t>
  </si>
  <si>
    <t>申请入库更新时间统计</t>
  </si>
  <si>
    <t>爬虫现状</t>
  </si>
  <si>
    <t>估时表</t>
  </si>
  <si>
    <t>独立站</t>
  </si>
  <si>
    <t>亚马逊</t>
  </si>
  <si>
    <t>查看详情</t>
  </si>
  <si>
    <t>专利</t>
  </si>
  <si>
    <t>专利准确率</t>
  </si>
  <si>
    <t>专利新鲜度</t>
  </si>
  <si>
    <t>专利及时性</t>
  </si>
  <si>
    <t>多国专利</t>
  </si>
  <si>
    <r>
      <rPr>
        <color rgb="FF04B0F1"/>
        <rFont val="Microsoft YaHei"/>
        <sz val="16"/>
      </rPr>
      <t xml:space="preserve"> </t>
    </r>
    <r>
      <rPr>
        <color theme="10"/>
        <rFont val="Microsoft YaHei"/>
        <u/>
        <sz val="16"/>
      </rPr>
      <t xml:space="preserve">质控税务异常巡检</t>
    </r>
  </si>
  <si>
    <t>拟建</t>
  </si>
  <si>
    <t>荣誉资质与动态核查</t>
  </si>
  <si>
    <t>四库</t>
  </si>
  <si>
    <t>注册人员</t>
  </si>
  <si>
    <t>项目</t>
  </si>
  <si>
    <t>资质</t>
  </si>
  <si>
    <t>行业版数据周汇报</t>
  </si>
  <si>
    <t>申请未过</t>
  </si>
  <si>
    <t>百度地图</t>
  </si>
  <si>
    <t>税务状态</t>
  </si>
  <si>
    <t xml:space="preserve">  新鲜度-省份</t>
  </si>
  <si>
    <t>新鲜度-重点城市</t>
  </si>
  <si>
    <t>非正常户占比</t>
  </si>
  <si>
    <t>一般纳税人新鲜度</t>
  </si>
  <si>
    <t>待续办证书</t>
  </si>
  <si>
    <t>环评</t>
  </si>
  <si>
    <t>行·</t>
  </si>
  <si>
    <t>导航页</t>
  </si>
  <si>
    <t>简洁周报</t>
  </si>
  <si>
    <r>
      <rPr>
        <color theme="10"/>
        <rFont val="等线"/>
        <u/>
        <sz val="10"/>
      </rPr>
      <t xml:space="preserve">https://alidocs.dingtalk.com/i/nodes/93NwLYZXWygxw1nECl46Apn7JkyEqBQm?utm_scene=person_space&amp;iframeQuery=sheet_range%3Dst-8a999532-29245_23_7_1_1</t>
    </r>
  </si>
  <si>
    <t>6月估时表（从6月开始，一直这个表）</t>
  </si>
  <si>
    <t>https://alidocs.dingtalk.com/i/nodes/N7dx2rn0JbZxopYRtek6AX1bJMGjLRb3?iframeQuery=sheet_range%3Dst-23538087-1565_0_0_0_0</t>
  </si>
  <si>
    <t>行业版Q3数据目标</t>
  </si>
  <si>
    <t>https://alidocs.dingtalk.com/i/nodes/lyQod3RxJK3eNoG7fnbEkvPoJkb4Mw9r?iframeQuery=sheet_range%3Dkgqie6hm_9_2_1_1</t>
  </si>
  <si>
    <t>行业版事故处理文档</t>
  </si>
  <si>
    <t>税务爬虫目标盘点</t>
  </si>
  <si>
    <r>
      <rPr>
        <color theme="10"/>
        <rFont val="等线"/>
        <u/>
        <sz val="10"/>
      </rPr>
      <t xml:space="preserve">https://alidocs.dingtalk.com/i/nodes/o14dA3GK8g5QGmjEc0Mak1oKV9ekBD76?utm_scene=team_space&amp;iframeQuery=sheet_range%3Dst-59dc9f52-14467_0_0_1_3</t>
    </r>
  </si>
  <si>
    <t>周报统计</t>
  </si>
  <si>
    <r>
      <rPr>
        <color theme="10"/>
        <rFont val="等线"/>
        <u/>
        <sz val="10"/>
      </rPr>
      <t xml:space="preserve">https://alidocs.dingtalk.com/i/nodes/kDnRL6jAJM3LPoG0fBdd5X4dWyMoPYe1?corpId=ding9a291c1d7517528d35c2f4657eb6378f&amp;utm_medium=im_card&amp;iframeQuery=sheet_range%3Dst-76eff56a-67293_0_0_2479_18%26utm_medium%3Dim_card%26utm_source%3Dim&amp;utm_scene=team_space&amp;utm_source=im</t>
    </r>
  </si>
  <si>
    <t>2024行业版任务</t>
  </si>
  <si>
    <r>
      <rPr>
        <color theme="10"/>
        <rFont val="等线"/>
        <u/>
        <sz val="10"/>
      </rPr>
      <t xml:space="preserve">https://alidocs.dingtalk.com/i/nodes/gwva2dxOW4Kv3zYxczdYzlOK8bkz3BRL?doc_type=wiki_doc&amp;iframeQuery=utm_source%3Dportal%26utm_medium%3Dportal_recent&amp;rnd=0.18468696852033384#</t>
    </r>
    <r>
      <rPr>
        <color theme="1"/>
        <rFont val="等线"/>
        <sz val="10"/>
      </rPr>
      <t xml:space="preserve"> </t>
    </r>
  </si>
  <si>
    <r>
      <rPr>
        <color theme="10"/>
        <rFont val="等线"/>
        <u/>
        <sz val="10"/>
      </rPr>
      <t xml:space="preserve">https://alidocs.dingtalk.com/i/nodes/oP0MALyR8k7zN0lEF34w0qmn83bzYmDO?utm_scene=team_space</t>
    </r>
  </si>
  <si>
    <t>质控税务异常巡检</t>
  </si>
  <si>
    <r>
      <rPr>
        <color theme="10"/>
        <rFont val="等线"/>
        <u/>
        <sz val="10"/>
      </rPr>
      <t xml:space="preserve">https://alidocs.dingtalk.com/i/nodes/YMyQA2dXW79gZmexsyOnBjkYJzlwrZgb?utm_scene=team_space&amp;iframeQuery=sheet_range%3Dst-2d01e058-38747_57_4_1_1</t>
    </r>
  </si>
  <si>
    <t>禅道链接</t>
  </si>
  <si>
    <r>
      <rPr>
        <color theme="10"/>
        <rFont val="等线"/>
        <u/>
        <sz val="10"/>
      </rPr>
      <t xml:space="preserve">http://zentao.tangees.com/zentao/index.php?m=project&amp;f=task&amp;projectID=2128</t>
    </r>
  </si>
  <si>
    <r>
      <rPr>
        <color theme="10"/>
        <u/>
        <sz val="10"/>
      </rPr>
      <t xml:space="preserve">行业版爬虫现状(服务器视角)</t>
    </r>
  </si>
  <si>
    <t>时间</t>
  </si>
  <si>
    <t>目标</t>
  </si>
  <si>
    <t>目标时间</t>
  </si>
  <si>
    <t>2024Q3</t>
  </si>
  <si>
    <t>化妆品：普通化妆品&amp;特殊化妆品备案T+2获新完整度100%，90天新鲜度100%</t>
  </si>
  <si>
    <t>表：CERTIFICATE - 证书
化妆品证书识别：certSource = nmpa
App名称：化妆品监管</t>
  </si>
  <si>
    <r>
      <rPr>
        <color theme="10"/>
        <u/>
        <sz val="10"/>
      </rPr>
      <t xml:space="preserve">化妆品新鲜度抽查</t>
    </r>
  </si>
  <si>
    <t>文档</t>
  </si>
  <si>
    <t>文档内容</t>
  </si>
  <si>
    <t>链接</t>
  </si>
  <si>
    <t>化妆品</t>
  </si>
  <si>
    <t>化妆品新鲜度、完整度</t>
  </si>
  <si>
    <t>抽查日期</t>
  </si>
  <si>
    <t>覆盖率</t>
  </si>
  <si>
    <t>抽查量</t>
  </si>
  <si>
    <t>成功数</t>
  </si>
  <si>
    <t>抽查记录</t>
  </si>
  <si>
    <t>特殊化妆品抽验记录</t>
  </si>
  <si>
    <r>
      <rPr>
        <color theme="10"/>
        <u/>
        <sz val="10"/>
      </rPr>
      <t xml:space="preserve">普通化妆品抽验记录</t>
    </r>
  </si>
  <si>
    <t>抽查方法</t>
  </si>
  <si>
    <r>
      <rPr>
        <color theme="10"/>
        <u/>
        <sz val="10"/>
      </rPr>
      <t xml:space="preserve">国产特殊化妆品T+2新鲜度抽查</t>
    </r>
  </si>
  <si>
    <t>国产普通化妆品T+2新鲜度抽查</t>
  </si>
  <si>
    <t>TIPS：目标是T+2，这意味着数据出现在网页上，对应的数据两天内出现在库内就是合乎预期的
这意味着，如果要抽查的话，需要记录一批数据，1~2天后确认数据是否存在
抽查的内容也应该需要包括上次抽查不符合预期的数据</t>
  </si>
  <si>
    <t>商标整体完整度、新商标T+2完整度、准确率95%以上</t>
  </si>
  <si>
    <t>整季保持</t>
  </si>
  <si>
    <t>商标客群准确率95%以上</t>
  </si>
  <si>
    <t>商标爬虫现状</t>
  </si>
  <si>
    <t>data-valley上的爬虫情况</t>
  </si>
  <si>
    <t>商标申请入库统计</t>
  </si>
  <si>
    <t>商标申请日期、商标入库日期、商标更新日期</t>
  </si>
  <si>
    <t>商标及时性（qcc对比）</t>
  </si>
  <si>
    <t>商标及时性（公告对比）</t>
  </si>
  <si>
    <t>商标完整度（qcc对比）</t>
  </si>
  <si>
    <t>权大师商标手工上传</t>
  </si>
  <si>
    <t>每日上传权大师名单</t>
  </si>
  <si>
    <r>
      <rPr>
        <color theme="10"/>
        <u/>
        <sz val="12"/>
      </rPr>
      <t xml:space="preserve">权大师商标手工上传</t>
    </r>
  </si>
  <si>
    <t>企查查商标手工上传</t>
  </si>
  <si>
    <t>每日上传企查查名单</t>
  </si>
  <si>
    <r>
      <rPr>
        <color theme="10"/>
        <u/>
        <sz val="12"/>
      </rPr>
      <t xml:space="preserve">企查查商标手工上传</t>
    </r>
  </si>
  <si>
    <t>sbj手工注册账号</t>
  </si>
  <si>
    <t>sbj账号</t>
  </si>
  <si>
    <t>sbj手工注册流程</t>
  </si>
  <si>
    <t>商标局账号注册流程</t>
  </si>
  <si>
    <t>专利整体完整度、新专利T+2完整度、准确率95%以上</t>
  </si>
  <si>
    <t>专利爬虫现状</t>
  </si>
  <si>
    <t>专利完整度</t>
  </si>
  <si>
    <t>专利及时性（更新公布）</t>
  </si>
  <si>
    <t>及时性-更新</t>
  </si>
  <si>
    <t>专利及时性（获新公告）</t>
  </si>
  <si>
    <t>及时性-获新</t>
  </si>
  <si>
    <t>专利准确度（单个）</t>
  </si>
  <si>
    <t>准确度-单个</t>
  </si>
  <si>
    <t>专利准确度（企业下）</t>
  </si>
  <si>
    <t>准确度-企业下</t>
  </si>
  <si>
    <t>八个爬虫的名单总量与速度</t>
  </si>
  <si>
    <t>人员、项目、资质完整度、准确率95以上；30天新鲜度100%</t>
  </si>
  <si>
    <t>四库爬虫现状</t>
  </si>
  <si>
    <r>
      <rPr>
        <color theme="10"/>
        <u/>
        <sz val="10"/>
      </rPr>
      <t xml:space="preserve">四库爬虫现状</t>
    </r>
  </si>
  <si>
    <t>人员</t>
  </si>
  <si>
    <t>人员完整度</t>
  </si>
  <si>
    <t>人员新鲜度</t>
  </si>
  <si>
    <t>人员准确率（企业下）</t>
  </si>
  <si>
    <t>人员准确率（人员信息）</t>
  </si>
  <si>
    <t>项目完整度</t>
  </si>
  <si>
    <t>项目新鲜度</t>
  </si>
  <si>
    <t>项目准确率（企业下）</t>
  </si>
  <si>
    <t>项目准确率（人员信息）</t>
  </si>
  <si>
    <t>资质完整度</t>
  </si>
  <si>
    <t>资质新鲜度</t>
  </si>
  <si>
    <t>资质准确率（企业下）</t>
  </si>
  <si>
    <t>资质准确率（人员信息）</t>
  </si>
  <si>
    <t>目标：</t>
  </si>
  <si>
    <t>人员、项目、资质完整度、准确率95%以上；30天新鲜度100%</t>
  </si>
  <si>
    <r>
      <rPr>
        <color theme="10"/>
        <rFont val="等线"/>
        <u/>
        <sz val="10"/>
      </rPr>
      <t xml:space="preserve">https://alidocs.dingtalk.com/i/nodes/20eMKjyp81R0YX3xUjO6xePbWxAZB1Gv?iframeQuery=sheet_range%3Dst-46466716-29314_0_0_1_14</t>
    </r>
  </si>
  <si>
    <t>2024Q4</t>
  </si>
  <si>
    <t>税务状态准确率95%以上</t>
  </si>
  <si>
    <t>税务非正常户7天新鲜度100%</t>
  </si>
  <si>
    <t>重点城市税务状态7天新鲜度100%</t>
  </si>
  <si>
    <t>整体税务状态90天新鲜度100%</t>
  </si>
  <si>
    <t>税务状态-新鲜度-省份</t>
  </si>
  <si>
    <t>税务状态-新鲜度-重点城市</t>
  </si>
  <si>
    <t>税务状态-非正常户占比</t>
  </si>
  <si>
    <t>一般纳税人新鲜度（税务资质）</t>
  </si>
  <si>
    <t>QCC税务非正常户采集记录</t>
  </si>
  <si>
    <t>税务资质外包巡检汇总</t>
  </si>
  <si>
    <r>
      <rPr>
        <color theme="10"/>
        <u/>
        <sz val="10"/>
      </rPr>
      <t xml:space="preserve">税务资质外包巡检汇总</t>
    </r>
  </si>
  <si>
    <t>税务状态非正常户外包巡检汇总</t>
  </si>
  <si>
    <r>
      <rPr>
        <color theme="10"/>
        <u/>
        <sz val="10"/>
      </rPr>
      <t xml:space="preserve">税务非正常外包巡检汇总</t>
    </r>
  </si>
  <si>
    <t>待续办证书7天新鲜度100%（到期时间在[当前-90天, 当前+180天]）</t>
  </si>
  <si>
    <t>待续办资质证书</t>
  </si>
  <si>
    <t>建筑资质待续办（按证书类别）</t>
  </si>
  <si>
    <t>建筑资质-证书</t>
  </si>
  <si>
    <t>建筑资质待续办（按省份类别）</t>
  </si>
  <si>
    <t>建筑资质-省份</t>
  </si>
  <si>
    <t>安许证待续办（按证书类别）</t>
  </si>
  <si>
    <t>安许证待-证书</t>
  </si>
  <si>
    <t>安许证待续办（按省份类别）</t>
  </si>
  <si>
    <t>安许证待-省份</t>
  </si>
  <si>
    <t>家装、丽人、美食、汽修、医药类门店完整度95%+；
90天新鲜度100%</t>
  </si>
  <si>
    <t>周报</t>
  </si>
  <si>
    <t>周报统计20240831</t>
  </si>
  <si>
    <t>日报</t>
  </si>
  <si>
    <t>http://tungee-static.oss-cn-shenzhen.aliyuncs.com/big-data/tmp/O2oStoreMapDailyMarkIncrease_2024-08-28_1724829237.49.xls</t>
  </si>
  <si>
    <t>## Event
* 店铺切库(2024/10/11)
## CheckPoint
* 本次切库数据：2024/10/11
    * v1有效性判断（完成）
    * 联系方式有效性判断（完成）
    * 退字方式有效性判断
       店名&gt;=4字限制补充运行，家装跑完一轮，美食预期 2024/10/11 跑完
*  数据完整
   * 百度地图周报补充 关于新型有效性 统计（本周处理）
## 百度地图后续
0. 新的判定有效性方法
1. 获新数据时避免假数据
2. 百度地图名单分裂处理 + 复用令牌调研
3. 库内问题坐标数据查看
</t>
  </si>
  <si>
    <t>百度地图爬虫现状</t>
  </si>
  <si>
    <t>美食门店</t>
  </si>
  <si>
    <t>美食门店完整度</t>
  </si>
  <si>
    <t>美食门店新鲜度</t>
  </si>
  <si>
    <t>家装门店</t>
  </si>
  <si>
    <t>家装门店完整度</t>
  </si>
  <si>
    <t>家装门店新鲜度</t>
  </si>
  <si>
    <t>丽人门店</t>
  </si>
  <si>
    <t>丽人门店完整度</t>
  </si>
  <si>
    <t>丽人门店新鲜度</t>
  </si>
  <si>
    <t>汽修门店</t>
  </si>
  <si>
    <t>汽修门店完整度</t>
  </si>
  <si>
    <t>汽修门店新鲜度</t>
  </si>
  <si>
    <t>医药门店</t>
  </si>
  <si>
    <t>医药门店完整度</t>
  </si>
  <si>
    <t>医药门店新鲜度</t>
  </si>
  <si>
    <t>抽检记录</t>
  </si>
  <si>
    <t>分组迁移记录</t>
  </si>
  <si>
    <t>新数据有效性确认</t>
  </si>
  <si>
    <t>20240726数据抽查有效   抽查：5   有效：5 100%
20240722数据复查 有效：4   80%</t>
  </si>
  <si>
    <t xml:space="preserve"> 50m爬虫数据有效性人工抽查20240823</t>
  </si>
  <si>
    <t>抽查数据解析结果量：20   认为是真数据：6   无法访问假数据（已有方式能够识别为假数据）：9    可访问假数据：5</t>
  </si>
  <si>
    <t>百度地图广州8月新增有效性确认</t>
  </si>
  <si>
    <t>新型假数据判断：使用数据的联系方式进行搜索，对比搜索结果与已有数据店铺名进行对比</t>
  </si>
  <si>
    <t>假数据量级：30</t>
  </si>
  <si>
    <t>假数据搜索有有结果_有联系方式量级：28</t>
  </si>
  <si>
    <t>假数据有联系方式比例：0.933333333333333</t>
  </si>
  <si>
    <t>假数据_搜索有结果：15</t>
  </si>
  <si>
    <t>假数据_搜索无结果：15</t>
  </si>
  <si>
    <t>假数据_搜索有结果_有联系方式：15</t>
  </si>
  <si>
    <t>假数据_搜索有结果_有联系方式_使用联系方式搜索有结果：13</t>
  </si>
  <si>
    <t>假数据_搜索有结果_有联系方式_使用联系方式搜索无结果：2</t>
  </si>
  <si>
    <t>假数据搜索有有结果_有联系方式_使用联系方式搜索有结果_指向非原本POI：13</t>
  </si>
  <si>
    <t>假数据搜索有有结果_有联系方式_使用联系方式搜索有结果_指向非原本POI_非原本POI验真：12（一个无法验证）</t>
  </si>
  <si>
    <t>新型假数据识别率 = （"假数据搜索有有结果_有联系方式_使用联系方式搜索无结果" +  "假数据搜索有有结果_有联系方式_使用联系方式搜索有结果_指向非原本POI_非原本POI验真"） /   "假数据搜索有结果"</t>
  </si>
  <si>
    <t>（2+12）/15 = 0.933333333333333</t>
  </si>
  <si>
    <t>负样本效果还行，正样本待测试</t>
  </si>
  <si>
    <t>真数据_搜索联系方式:10</t>
  </si>
  <si>
    <t>真数据_搜索联系方式_搜索包含原POI:9</t>
  </si>
  <si>
    <t>真数据_搜索联系方式_搜索不包含原POI:1 (号码变更)</t>
  </si>
  <si>
    <t>v2假数据处理-联系方式
慢速验证10 10处理正确
200w/天速度   验证10    标记为有效的确实皆为真数据
800w/天速度   验证20    标记为有效的确实皆为真数据
真数据判断正确，但可能有误杀的情况，经纬度坐标相关</t>
  </si>
  <si>
    <t>v2假数据处理-退字方式
慢速      验证10    标记为有效的确实皆为真数据
真数据判断正确，但可能有误杀的情况，经纬度坐标相关</t>
  </si>
  <si>
    <t>假数据类型：
1. 不可访问
2. 可访问，数据由其它店铺数据拼凑或凭空捏造
3. 原数据删除部分内容</t>
  </si>
  <si>
    <t>关键词</t>
  </si>
  <si>
    <t>抽验日期</t>
  </si>
  <si>
    <t>比例尺</t>
  </si>
  <si>
    <t>抽取数</t>
  </si>
  <si>
    <t>成功率</t>
  </si>
  <si>
    <t>美食_广州；美食_武汉</t>
  </si>
  <si>
    <t>美食_成都；美食_合肥</t>
  </si>
  <si>
    <t>50：1</t>
  </si>
  <si>
    <t>美食_深圳;美食_天津</t>
  </si>
  <si>
    <t>美食类门店完整度95%+；90天新鲜度100%</t>
  </si>
  <si>
    <t>3月内新开美食门店30万+</t>
  </si>
  <si>
    <t>大众点评爬虫现状</t>
  </si>
  <si>
    <t>美食新店情况</t>
  </si>
  <si>
    <t>美食新店现状</t>
  </si>
  <si>
    <t>覆盖3万+品牌、品牌主体、品牌供应商数据</t>
  </si>
  <si>
    <t>餐饮品牌商爬虫现状</t>
  </si>
  <si>
    <t>餐饮品牌商</t>
  </si>
  <si>
    <t>餐饮品牌情况</t>
  </si>
  <si>
    <t>餐饮品牌主体情况</t>
  </si>
  <si>
    <t>餐饮品牌供应商情况</t>
  </si>
  <si>
    <t>ppArchitectureList：去重后关联主体的量级45w
每个源的公告覆盖率达到95%
关键字段覆盖率达到99%
主体完整度达到99%</t>
  </si>
  <si>
    <t>数据盘点流程记录</t>
  </si>
  <si>
    <t>亚马逊、阿里国际店铺完整度95%以上：30天新鲜度100%</t>
  </si>
  <si>
    <t>忽略时效性，只统计量级</t>
  </si>
  <si>
    <t>Step1 获知所有站点 所有类目 的情况，数量/其中商品更新频率
Step2 所有 所有站点 所有类目 都有100+个商品
Step3 所有 所有站点 所有类目 商品更新时效性(视情况待定)</t>
  </si>
  <si>
    <t>亚马逊BSRTOP100完整度95%以上：亚马逊BSR数据90天新鲜度100%</t>
  </si>
  <si>
    <t>Step1 增加日报 统计数据 确认数据漏斗
Step2 爬虫修复 / 名单导出</t>
  </si>
  <si>
    <t>亚马逊完整度</t>
  </si>
  <si>
    <t>Event:
  * 速度快服务器会内存报警，降低了更新爬虫的速度</t>
  </si>
  <si>
    <t>亚马逊新鲜度</t>
  </si>
  <si>
    <r>
      <rPr>
        <color theme="10"/>
        <u/>
        <sz val="10"/>
      </rPr>
      <t xml:space="preserve">亚马逊新鲜度</t>
    </r>
  </si>
  <si>
    <t>店铺</t>
  </si>
  <si>
    <t>店铺完整度</t>
  </si>
  <si>
    <t>店铺新鲜度</t>
  </si>
  <si>
    <r>
      <rPr>
        <color theme="10"/>
        <u/>
        <sz val="10"/>
      </rPr>
      <t xml:space="preserve">店铺新鲜度</t>
    </r>
  </si>
  <si>
    <t>亚马逊BSR</t>
  </si>
  <si>
    <t>亚马逊完整度（BSR）</t>
  </si>
  <si>
    <t>亚马逊新鲜度（BSR）</t>
  </si>
  <si>
    <r>
      <rPr>
        <color theme="10"/>
        <u/>
        <sz val="10"/>
      </rPr>
      <t xml:space="preserve">亚马逊新鲜度（BSR）</t>
    </r>
  </si>
  <si>
    <t>亚马逊商品BSR总体统计</t>
  </si>
  <si>
    <t>BSR商品获新相关</t>
  </si>
  <si>
    <t>数据日期</t>
  </si>
  <si>
    <t>项</t>
  </si>
  <si>
    <t>量</t>
  </si>
  <si>
    <t>爬虫ID</t>
  </si>
  <si>
    <t>爬虫名称</t>
  </si>
  <si>
    <t>SpiderID</t>
  </si>
  <si>
    <t>ParserID</t>
  </si>
  <si>
    <t>名单量</t>
  </si>
  <si>
    <t>游标</t>
  </si>
  <si>
    <t>名单速度</t>
  </si>
  <si>
    <t>全周期</t>
  </si>
  <si>
    <t>本轮剩余</t>
  </si>
  <si>
    <t>商品总数</t>
  </si>
  <si>
    <t xml:space="preserve">DS_030_34 </t>
  </si>
  <si>
    <t>亚马逊_全站_遍历库内商品bsr榜单_bsr榜单url_获新</t>
  </si>
  <si>
    <t>有效商品</t>
  </si>
  <si>
    <t>DS_030_40</t>
  </si>
  <si>
    <t>亚马逊_全站_遍历库内商品bsr榜单_商品rank_更新</t>
  </si>
  <si>
    <t>无效商品</t>
  </si>
  <si>
    <t>有店铺URL的商品</t>
  </si>
  <si>
    <t>BSR商品更新相关</t>
  </si>
  <si>
    <t>有商品BSR记录的商品</t>
  </si>
  <si>
    <t>有效_有商品BSR记录_含BSR排名&lt;10000商品数</t>
  </si>
  <si>
    <t>DS_030_43</t>
  </si>
  <si>
    <t>亚马逊_全站_遍历库内有bsr商品_商品_更新</t>
  </si>
  <si>
    <t>有效_有商品BSR记录_含BSR排名&lt;10000商品数_90天内详情更新</t>
  </si>
  <si>
    <t>DS_030_43_1</t>
  </si>
  <si>
    <t>DS_030_43_2</t>
  </si>
  <si>
    <t>亚马逊商品BSR目标统计</t>
  </si>
  <si>
    <t>DS_030_43_3</t>
  </si>
  <si>
    <t>备注</t>
  </si>
  <si>
    <t>合计</t>
  </si>
  <si>
    <t>BSR商品过期速度</t>
  </si>
  <si>
    <t>已更新名单/90天</t>
  </si>
  <si>
    <t>BSR商品名单速度</t>
  </si>
  <si>
    <t>更新爬虫速度和</t>
  </si>
  <si>
    <t>BSR商品名单补充处理速度</t>
  </si>
  <si>
    <t>BSR商品名单速度 - BSR商品过期速度</t>
  </si>
  <si>
    <t>本轮剩余需处理BSR名单</t>
  </si>
  <si>
    <t>本轮目标达成周期</t>
  </si>
  <si>
    <t>店铺获新</t>
  </si>
  <si>
    <t>店铺获新名单剩余3kw，速度280w</t>
  </si>
  <si>
    <t>es搜索映射</t>
  </si>
  <si>
    <t>公司名</t>
  </si>
  <si>
    <t>放弃</t>
  </si>
  <si>
    <t>地址</t>
  </si>
  <si>
    <t>电话号码</t>
  </si>
  <si>
    <t>交付验收</t>
  </si>
  <si>
    <t>1.6w</t>
  </si>
  <si>
    <t>已有分支结果入库</t>
  </si>
  <si>
    <t>{"branch_1": 5658, "branch_5": 421, "branch_4": 675, "branch_3": 126, "branch_2": 999}</t>
  </si>
  <si>
    <t>Branch 1：抽验10，准确9。可以入
Branch 2：抽验10，准确10。可以入
Branch 3：抽验10，准确10。可以入
Branch 4：抽验10，准确6,。不入
Branch 5：抽验10，准确10。可以入</t>
  </si>
  <si>
    <t>未切分分支结果处理</t>
  </si>
  <si>
    <t>待产品提供</t>
  </si>
  <si>
    <t>Moonbrook映射</t>
  </si>
  <si>
    <t>150w</t>
  </si>
  <si>
    <t>中文映射nameid4592
中文映射nameid_cnname_full4481
中文映射nameid_cnname_name_alter_list45
中文映射nameid_cnname_former_name66
英文映射nameid71744
英文映射nameid_enName_full0
英文映射nameid_enName_group69113
英文映射nameid_enName_nosuffix2422
英文映射nameid_enName_no_special_suffix207
英文映射nameid_enName_second_suffix_abbreviation2
拼音映射nameid1454195
拼音映射nameid_pinyin_no_suffix_pinyin105
拼音映射nameid_pinyin_no_suffix_short_pinyin17818
拼音映射nameid_pinyin_no_special_suffix1341671
拼音映射nameid_pinyin_no_blank_address7403
拼音映射nameid_pinyin_max_pinyin_preffix35336
拼音映射nameid_pinyin_second_suffix_convert51862</t>
  </si>
  <si>
    <t>保健食品生产企业</t>
  </si>
  <si>
    <r>
      <rPr>
        <color theme="10"/>
        <u/>
        <sz val="10"/>
      </rPr>
      <t xml:space="preserve">保健食品生产企业统计</t>
    </r>
  </si>
  <si>
    <t>2024Q2</t>
  </si>
  <si>
    <t>4w</t>
  </si>
  <si>
    <t>独立站
域名量级：7584149
详情量级：3341818
中国卖家：53629
有联系方式: 40390</t>
  </si>
  <si>
    <t>1.6w有映射结果</t>
  </si>
  <si>
    <t>独立站映射v0.1</t>
  </si>
  <si>
    <t>验收日期</t>
  </si>
  <si>
    <t>验收内容</t>
  </si>
  <si>
    <t>验收结果</t>
  </si>
  <si>
    <t>四川省申请未过爬虫修复</t>
  </si>
  <si>
    <t>通过</t>
  </si>
  <si>
    <t>湖北省申请未过爬虫修复</t>
  </si>
  <si>
    <t>湖南省申请未过爬虫修复</t>
  </si>
  <si>
    <t>重庆省申请未过爬虫修复</t>
  </si>
  <si>
    <t>江苏省申请未过爬虫修复</t>
  </si>
  <si>
    <t>云南省申请未过爬虫修复</t>
  </si>
  <si>
    <t>上海申请未过排查</t>
  </si>
  <si>
    <t>1/3</t>
  </si>
  <si>
    <t>不通过</t>
  </si>
  <si>
    <t>新疆申请未过排查</t>
  </si>
  <si>
    <t>2/5</t>
  </si>
  <si>
    <t>四川申请未过排查</t>
  </si>
  <si>
    <t>5/5</t>
  </si>
  <si>
    <t>福建申请未过排查</t>
  </si>
  <si>
    <t>内蒙古申请未过排查</t>
  </si>
  <si>
    <t>0/5</t>
  </si>
  <si>
    <t>武汉申请未过排查</t>
  </si>
  <si>
    <t>新鲜度、项目数等；</t>
  </si>
  <si>
    <t>荣誉资质T+3h获新95%以上
动态核查T+3h获新95%以上</t>
  </si>
  <si>
    <t>荣誉资质</t>
  </si>
  <si>
    <t>手工上传日志</t>
  </si>
  <si>
    <t>动态核查</t>
  </si>
  <si>
    <t>数量</t>
  </si>
  <si>
    <t>品牌</t>
  </si>
  <si>
    <t>7w+</t>
  </si>
  <si>
    <t>主体外贸企业</t>
  </si>
  <si>
    <t>60w</t>
  </si>
  <si>
    <t>准确率</t>
  </si>
  <si>
    <t>T+2获新</t>
  </si>
  <si>
    <t>20w</t>
  </si>
  <si>
    <t>ymw供应商入库数据，新增企业156716</t>
  </si>
  <si>
    <t>海关数据T+5获新50万</t>
  </si>
  <si>
    <t>数据现状</t>
  </si>
  <si>
    <t>更新时间</t>
  </si>
  <si>
    <t>截图</t>
  </si>
  <si>
    <t>采集云汉芯城</t>
  </si>
  <si>
    <t>1688、阿里国际30天新鲜度100%</t>
  </si>
  <si>
    <t>1688、阿里国际店铺完整度95%以上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</si>
</sst>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月d日"/>
    <numFmt numFmtId="165" formatCode="yyyy&quot;年&quot;m&quot;月&quot;d&quot;日&quot;;@"/>
  </numFmts>
  <fonts count="17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FFFFFF"/>
    </font>
    <font>
      <sz val="10"/>
      <color rgb="FF000000"/>
    </font>
    <font>
      <sz val="11"/>
      <color rgb="FFFFFFFF"/>
      <name val="等线"/>
    </font>
    <font>
      <sz val="12"/>
    </font>
    <font>
      <sz val="11"/>
      <color rgb="FF04B0F1"/>
      <name val="等线"/>
    </font>
    <font>
      <sz val="12"/>
      <color rgb="FFFFFFFF"/>
    </font>
    <font>
      <sz val="11"/>
      <color rgb="FFFFFFFF"/>
      <name val="Microsoft YaHei"/>
    </font>
    <font>
      <sz val="12"/>
      <color rgb="FFFFFFFF"/>
      <name val="Microsoft YaHei"/>
    </font>
    <font>
      <sz val="11"/>
      <color rgb="FF04B0F1"/>
      <name val="Microsoft YaHei"/>
    </font>
    <font>
      <sz val="10"/>
      <name val="Microsoft YaHei"/>
    </font>
    <font>
      <sz val="12"/>
      <color rgb="FF000000"/>
    </font>
    <font>
      <b/>
      <sz val="16"/>
      <color rgb="FF04B0F1"/>
    </font>
    <font>
      <b/>
      <sz val="16"/>
      <color rgb="FF04B0F1"/>
      <name val="等线"/>
    </font>
    <font>
      <b/>
      <sz val="16"/>
    </font>
    <font>
      <sz val="18"/>
      <color rgb="FF04B0F1"/>
      <name val="Microsoft YaHei"/>
    </font>
    <font>
      <sz val="24"/>
      <color rgb="FF04B0F1"/>
      <name val="等线"/>
    </font>
    <font>
      <sz val="24"/>
    </font>
    <font>
      <sz val="16"/>
      <color rgb="FF04B0F1"/>
      <name val="Microsoft YaHei"/>
    </font>
    <font>
      <sz val="20"/>
      <color rgb="FF04B0F1"/>
      <name val="Microsoft YaHei"/>
    </font>
    <font>
      <sz val="20"/>
      <name val="Microsoft YaHei"/>
    </font>
    <font>
      <sz val="16"/>
      <name val="Microsoft YaHei"/>
    </font>
    <font>
      <sz val="24"/>
      <color rgb="FF04B0F1"/>
      <name val="Microsoft YaHei"/>
    </font>
    <font>
      <sz val="24"/>
      <name val="Microsoft YaHei"/>
    </font>
    <font>
      <sz val="18"/>
      <color rgb="FF04B0F1"/>
      <name val="Times New Roman"/>
    </font>
    <font>
      <sz val="16"/>
      <color rgb="FFC10002"/>
      <name val="等线"/>
    </font>
    <font>
      <sz val="12"/>
      <color rgb="FF04B0F1"/>
      <name val="等线"/>
    </font>
    <font>
      <sz val="14"/>
    </font>
    <font>
      <sz val="20"/>
      <color rgb="FF04B0F1"/>
      <name val="等线"/>
    </font>
    <font>
      <sz val="9"/>
      <color rgb="FF4B4B4B"/>
    </font>
    <font>
      <sz val="9"/>
      <color rgb="FF04B0F1"/>
      <name val="Microsoft YaHei"/>
    </font>
    <font>
      <b/>
      <sz val="12"/>
      <color rgb="FF04B0F1"/>
    </font>
    <font>
      <sz val="18"/>
      <color rgb="FF04B0F1"/>
      <name val="等线"/>
    </font>
    <font>
      <sz val="16"/>
      <color rgb="FF3076B6"/>
      <name val="等线"/>
    </font>
    <font>
      <sz val="10"/>
      <color rgb="FF3076B6"/>
    </font>
    <font>
      <sz val="14"/>
      <color rgb="FF04B0F1"/>
      <name val="Microsoft YaHei"/>
    </font>
    <font>
      <sz val="18"/>
    </font>
    <font>
      <b/>
      <sz val="13"/>
      <name val="宋体"/>
    </font>
    <font>
      <sz val="12"/>
      <color rgb="FF04B0F1"/>
      <name val="Microsoft YaHei"/>
    </font>
    <font>
      <sz val="16"/>
    </font>
    <font>
      <sz val="11"/>
    </font>
    <font>
      <u/>
      <sz val="16"/>
      <color theme="10"/>
      <name val="等线"/>
    </font>
    <font>
      <u/>
      <sz val="12"/>
      <color theme="10"/>
      <name val="Microsoft YaHei"/>
    </font>
    <font>
      <u/>
      <sz val="16"/>
      <color theme="10"/>
      <name val="等线"/>
    </font>
    <font>
      <u/>
      <sz val="16"/>
      <color theme="10"/>
      <name val="等线"/>
    </font>
    <font>
      <u/>
      <sz val="24"/>
      <color theme="10"/>
      <name val="等线"/>
    </font>
    <font>
      <u/>
      <sz val="24"/>
      <color theme="10"/>
      <name val="等线"/>
    </font>
    <font>
      <u/>
      <sz val="20"/>
      <color theme="10"/>
      <name val="Microsoft YaHei"/>
    </font>
    <font>
      <u/>
      <sz val="20"/>
      <color theme="10"/>
      <name val="Microsoft YaHei"/>
    </font>
    <font>
      <u/>
      <sz val="12"/>
      <color theme="10"/>
      <name val="等线"/>
    </font>
    <font>
      <u/>
      <sz val="12"/>
      <color theme="10"/>
      <name val="等线"/>
    </font>
    <font>
      <u/>
      <sz val="12"/>
      <color theme="10"/>
      <name val="等线"/>
    </font>
    <font>
      <u/>
      <sz val="12"/>
      <color theme="10"/>
      <name val="等线"/>
    </font>
    <font>
      <u/>
      <sz val="12"/>
      <color theme="10"/>
      <name val="等线"/>
    </font>
    <font>
      <u/>
      <sz val="20"/>
      <color theme="10"/>
      <name val="等线"/>
    </font>
    <font>
      <u/>
      <sz val="20"/>
      <color theme="10"/>
      <name val="Microsoft YaHei"/>
    </font>
    <font>
      <u/>
      <sz val="16"/>
      <color theme="10"/>
      <name val="Microsoft YaHei"/>
    </font>
    <font>
      <u/>
      <sz val="12"/>
      <color theme="10"/>
      <name val="等线"/>
    </font>
    <font>
      <u/>
      <sz val="12"/>
      <color theme="10"/>
      <name val="等线"/>
    </font>
    <font>
      <u/>
      <sz val="12"/>
      <color theme="10"/>
      <name val="等线"/>
    </font>
    <font>
      <u/>
      <sz val="12"/>
      <color theme="10"/>
      <name val="等线"/>
    </font>
    <font>
      <u/>
      <sz val="12"/>
      <color theme="10"/>
      <name val="等线"/>
    </font>
    <font>
      <u/>
      <sz val="18"/>
      <color theme="10"/>
      <name val="等线"/>
    </font>
    <font>
      <u/>
      <sz val="16"/>
      <color theme="10"/>
      <name val="Microsoft YaHei"/>
    </font>
    <font>
      <u/>
      <sz val="20"/>
      <color theme="10"/>
      <name val="Microsoft YaHei"/>
    </font>
    <font>
      <u/>
      <sz val="20"/>
      <color theme="10"/>
      <name val="Microsoft YaHei"/>
    </font>
    <font>
      <u/>
      <sz val="12"/>
      <color theme="10"/>
      <name val="等线"/>
    </font>
    <font>
      <u/>
      <sz val="12"/>
      <color theme="10"/>
      <name val="等线"/>
    </font>
    <font>
      <u/>
      <sz val="12"/>
      <color theme="10"/>
      <name val="等线"/>
    </font>
    <font>
      <u/>
      <sz val="12"/>
      <color theme="10"/>
      <name val="等线"/>
    </font>
    <font>
      <u/>
      <sz val="20"/>
      <color theme="10"/>
      <name val="等线"/>
    </font>
    <font>
      <u/>
      <sz val="16"/>
      <color theme="10"/>
      <name val="Microsoft YaHei"/>
    </font>
    <font>
      <u/>
      <sz val="24"/>
      <color theme="10"/>
      <name val="Microsoft YaHei"/>
    </font>
    <font>
      <u/>
      <sz val="11"/>
      <color theme="10"/>
      <name val="等线"/>
    </font>
    <font>
      <u/>
      <sz val="11"/>
      <color theme="10"/>
      <name val="等线"/>
    </font>
    <font>
      <u/>
      <sz val="11"/>
      <color theme="10"/>
      <name val="等线"/>
    </font>
    <font>
      <u/>
      <sz val="11"/>
      <color theme="10"/>
      <name val="等线"/>
    </font>
    <font>
      <b/>
      <u/>
      <sz val="16"/>
      <color theme="10"/>
    </font>
    <font>
      <b/>
      <u/>
      <sz val="16"/>
      <color theme="10"/>
    </font>
    <font>
      <u/>
      <sz val="10"/>
      <color theme="10"/>
    </font>
    <font>
      <u/>
      <sz val="10"/>
      <color theme="10"/>
    </font>
    <font>
      <u/>
      <sz val="10"/>
      <color theme="10"/>
    </font>
    <font>
      <sz val="10"/>
    </font>
    <font>
      <b/>
      <u/>
      <sz val="16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b/>
      <u/>
      <sz val="16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b/>
      <u/>
      <sz val="16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u/>
      <sz val="11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u/>
      <sz val="10"/>
      <color theme="10"/>
    </font>
    <font>
      <b/>
      <u/>
      <sz val="16"/>
      <color theme="10"/>
    </font>
    <font>
      <sz val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0"/>
      <color theme="10"/>
    </font>
    <font>
      <u/>
      <sz val="10"/>
      <color theme="10"/>
    </font>
    <font>
      <sz val="10"/>
    </font>
    <font>
      <u/>
      <sz val="10"/>
      <color theme="10"/>
    </font>
    <font>
      <sz val="10"/>
    </font>
    <font>
      <sz val="10"/>
    </font>
    <font>
      <sz val="10"/>
    </font>
    <font>
      <b/>
      <u/>
      <sz val="16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u/>
      <sz val="12"/>
      <color theme="10"/>
    </font>
    <font>
      <b/>
      <u/>
      <sz val="16"/>
      <color theme="10"/>
    </font>
    <font>
      <u/>
      <sz val="12"/>
      <color theme="10"/>
    </font>
    <font>
      <b/>
      <u/>
      <sz val="16"/>
      <color theme="10"/>
    </font>
    <font>
      <sz val="12"/>
    </font>
    <font>
      <u/>
      <sz val="12"/>
      <color theme="10"/>
    </font>
    <font>
      <u/>
      <sz val="12"/>
      <color theme="10"/>
    </font>
    <font>
      <u/>
      <sz val="10"/>
      <color theme="10"/>
    </font>
    <font>
      <sz val="10"/>
    </font>
    <font>
      <u/>
      <sz val="10"/>
      <color theme="10"/>
    </font>
    <font>
      <u/>
      <sz val="10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u/>
      <sz val="9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b/>
      <u/>
      <sz val="12"/>
      <color theme="10"/>
    </font>
    <font>
      <sz val="12"/>
    </font>
    <font>
      <u/>
      <sz val="12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  <font>
      <b/>
      <u/>
      <sz val="16"/>
      <color theme="10"/>
    </font>
  </fonts>
  <fills count="11">
    <fill>
      <patternFill patternType="none"/>
    </fill>
    <fill>
      <patternFill patternType="gray125"/>
    </fill>
    <fill>
      <patternFill patternType="solid">
        <fgColor rgb="FFFCC102"/>
      </patternFill>
    </fill>
    <fill>
      <patternFill patternType="solid">
        <fgColor rgb="FFF2C150"/>
      </patternFill>
    </fill>
    <fill>
      <patternFill patternType="solid">
        <fgColor rgb="FF101419"/>
      </patternFill>
    </fill>
    <fill>
      <patternFill patternType="solid">
        <fgColor rgb="FF00B14D"/>
      </patternFill>
    </fill>
    <fill>
      <patternFill patternType="solid">
        <fgColor rgb="FFF7B07F"/>
      </patternFill>
    </fill>
    <fill>
      <patternFill patternType="solid">
        <fgColor rgb="FFF9E5D7"/>
      </patternFill>
    </fill>
    <fill>
      <patternFill patternType="solid">
        <fgColor rgb="FFFFF3CE"/>
      </patternFill>
    </fill>
    <fill>
      <patternFill patternType="solid">
        <fgColor rgb="FFE4EDDB"/>
      </patternFill>
    </fill>
    <fill>
      <patternFill patternType="solid">
        <fgColor rgb="FFDFEBF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90A9DC"/>
      </left>
      <right style="thick">
        <color rgb="FF90A9DC"/>
      </right>
      <top style="thick">
        <color rgb="FF90A9DC"/>
      </top>
      <bottom/>
      <diagonal/>
    </border>
    <border>
      <left style="thick">
        <color rgb="FF305299"/>
      </left>
      <right/>
      <top style="thick">
        <color rgb="FF305299"/>
      </top>
      <bottom/>
      <diagonal/>
    </border>
    <border>
      <left/>
      <right/>
      <top style="thick">
        <color rgb="FF305299"/>
      </top>
      <bottom/>
      <diagonal/>
    </border>
    <border>
      <left/>
      <right style="thick">
        <color rgb="FF305299"/>
      </right>
      <top style="thick">
        <color rgb="FF305299"/>
      </top>
      <bottom/>
      <diagonal/>
    </border>
    <border>
      <left style="thick">
        <color rgb="FF305299"/>
      </left>
      <right/>
      <top/>
      <bottom style="thick">
        <color rgb="FF3052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90A9DC"/>
      </bottom>
      <diagonal/>
    </border>
    <border>
      <left style="thick">
        <color rgb="FF305299"/>
      </left>
      <right/>
      <top style="thick">
        <color rgb="FF305299"/>
      </top>
      <bottom style="thick">
        <color rgb="FF305299"/>
      </bottom>
      <diagonal/>
    </border>
    <border>
      <left/>
      <right style="thick">
        <color rgb="FF305299"/>
      </right>
      <top/>
      <bottom style="thick">
        <color rgb="FF305299"/>
      </bottom>
      <diagonal/>
    </border>
    <border>
      <left style="thick">
        <color rgb="FF90A9DC"/>
      </left>
      <right style="thick">
        <color rgb="FF90A9DC"/>
      </right>
      <top style="thick">
        <color rgb="FF90A9DC"/>
      </top>
      <bottom style="thick">
        <color rgb="FF90A9DC"/>
      </bottom>
      <diagonal/>
    </border>
    <border>
      <left style="thick">
        <color rgb="FF90A9DC"/>
      </left>
      <right style="thick">
        <color rgb="FF90A9DC"/>
      </right>
      <top/>
      <bottom style="thick">
        <color rgb="FF90A9DC"/>
      </bottom>
      <diagonal/>
    </border>
    <border>
      <left/>
      <right style="thick">
        <color rgb="FF305299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FCC102"/>
      </left>
      <right/>
      <top/>
      <bottom style="thick">
        <color rgb="FFFCC102"/>
      </bottom>
      <diagonal/>
    </border>
    <border>
      <left/>
      <right style="thick">
        <color rgb="FFFCC102"/>
      </right>
      <top/>
      <bottom style="thick">
        <color rgb="FFFCC102"/>
      </bottom>
      <diagonal/>
    </border>
    <border>
      <left style="thick">
        <color rgb="FFFCC102"/>
      </left>
      <right/>
      <top style="thick">
        <color rgb="FFFCC102"/>
      </top>
      <bottom/>
      <diagonal/>
    </border>
    <border>
      <left/>
      <right style="thick">
        <color rgb="FFFCC102"/>
      </right>
      <top style="thick">
        <color rgb="FFFCC102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rgb="FF305299"/>
      </bottom>
      <diagonal/>
    </border>
    <border>
      <left/>
      <right/>
      <top style="thick">
        <color rgb="FF305299"/>
      </top>
      <bottom style="thick">
        <color rgb="FF305299"/>
      </bottom>
      <diagonal/>
    </border>
    <border>
      <left/>
      <right style="thick">
        <color rgb="FF305299"/>
      </right>
      <top style="thick">
        <color rgb="FF305299"/>
      </top>
      <bottom style="thick">
        <color rgb="FF305299"/>
      </bottom>
      <diagonal/>
    </border>
    <border>
      <left style="thick">
        <color rgb="FF305299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>
      <alignment horizontal="center" vertical="center"/>
    </xf>
    <xf numFmtId="14" fontId="4" fillId="0" borderId="0" xfId="0" applyNumberFormat="1" applyFont="1">
      <alignment horizontal="center" vertical="center"/>
    </xf>
    <xf numFmtId="0" fontId="4" fillId="0" borderId="0" xfId="0" applyFont="1">
      <alignment horizontal="right" vertical="center"/>
    </xf>
    <xf numFmtId="14" fontId="4" fillId="0" borderId="0" xfId="0" applyNumberFormat="1" applyFont="1">
      <alignment vertical="center"/>
    </xf>
    <xf numFmtId="9" fontId="4" fillId="0" borderId="0" xfId="0" applyNumberFormat="1" applyFont="1">
      <alignment vertical="center"/>
    </xf>
    <xf numFmtId="0" fontId="5" fillId="0" borderId="0" xfId="0" applyFont="1">
      <alignment vertical="center"/>
    </xf>
    <xf numFmtId="164" fontId="6" fillId="0" borderId="0" xfId="0" applyNumberFormat="1" applyFont="1">
      <alignment horizontal="right" vertical="center"/>
    </xf>
    <xf numFmtId="0" fontId="4" fillId="0" borderId="1" xfId="0" applyFont="1" applyBorder="1" applyProtection="1">
      <alignment horizontal="center" vertical="center"/>
    </xf>
    <xf numFmtId="14" fontId="4" fillId="0" borderId="1" xfId="0" applyNumberFormat="1" applyFont="1" applyBorder="1" applyProtection="1">
      <alignment horizontal="center" vertical="center"/>
    </xf>
    <xf numFmtId="10" fontId="4" fillId="2" borderId="1" xfId="0" applyNumberFormat="1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vertical="center" wrapText="1"/>
    </xf>
    <xf numFmtId="0" fontId="7" fillId="0" borderId="0" xfId="0" applyFont="1">
      <alignment vertical="bottom"/>
    </xf>
    <xf numFmtId="0" fontId="8" fillId="3" borderId="0" xfId="0" applyFont="1" applyFill="1">
      <alignment vertical="center"/>
    </xf>
    <xf numFmtId="0" fontId="4" fillId="0" borderId="3" xfId="0" applyFont="1" applyBorder="1" applyProtection="1">
      <alignment vertical="center"/>
    </xf>
    <xf numFmtId="0" fontId="9" fillId="4" borderId="0" xfId="0" applyFont="1" applyFill="1">
      <alignment horizontal="center" vertical="bottom"/>
    </xf>
    <xf numFmtId="0" fontId="7" fillId="4" borderId="0" xfId="0" applyFont="1" applyFill="1">
      <alignment horizontal="center" vertical="bottom"/>
    </xf>
    <xf numFmtId="0" fontId="4" fillId="0" borderId="4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10" fillId="5" borderId="1" xfId="0" applyFont="1" applyFill="1" applyBorder="1" applyProtection="1">
      <alignment horizontal="right" vertical="center"/>
    </xf>
    <xf numFmtId="0" fontId="4" fillId="0" borderId="1" xfId="0" applyFont="1" applyBorder="1" applyProtection="1">
      <alignment vertical="center"/>
    </xf>
    <xf numFmtId="0" fontId="9" fillId="4" borderId="6" xfId="0" applyFont="1" applyFill="1" applyBorder="1" applyProtection="1">
      <alignment horizontal="center" vertical="bottom" wrapText="1"/>
    </xf>
    <xf numFmtId="0" fontId="11" fillId="4" borderId="0" xfId="0" applyFont="1" applyFill="1">
      <alignment vertical="bottom"/>
    </xf>
    <xf numFmtId="0" fontId="12" fillId="4" borderId="7" xfId="0" applyFont="1" applyFill="1" applyBorder="1" applyProtection="1">
      <alignment horizontal="center" vertical="center"/>
    </xf>
    <xf numFmtId="0" fontId="13" fillId="4" borderId="8" xfId="0" applyFont="1" applyFill="1" applyBorder="1" applyProtection="1">
      <alignment horizontal="center" vertical="top"/>
    </xf>
    <xf numFmtId="0" fontId="14" fillId="0" borderId="8" xfId="0" applyFont="1" applyBorder="1" applyProtection="1">
      <alignment vertical="top"/>
    </xf>
    <xf numFmtId="0" fontId="4" fillId="3" borderId="0" xfId="0" applyFont="1" applyFill="1">
      <alignment vertical="center"/>
    </xf>
    <xf numFmtId="0" fontId="15" fillId="0" borderId="0" xfId="0" applyFont="1">
      <alignment horizontal="right" vertical="center"/>
    </xf>
    <xf numFmtId="0" fontId="8" fillId="0" borderId="9" xfId="0" applyFont="1" applyBorder="1" applyProtection="1">
      <alignment vertical="center"/>
    </xf>
    <xf numFmtId="0" fontId="13" fillId="4" borderId="6" xfId="0" applyFont="1" applyFill="1" applyBorder="1" applyProtection="1">
      <alignment horizontal="center" vertical="center"/>
    </xf>
    <xf numFmtId="0" fontId="8" fillId="0" borderId="10" xfId="0" applyFont="1" applyBorder="1" applyProtection="1">
      <alignment vertical="center"/>
    </xf>
    <xf numFmtId="0" fontId="9" fillId="4" borderId="8" xfId="0" applyFont="1" applyFill="1" applyBorder="1" applyProtection="1">
      <alignment horizontal="center" vertical="top"/>
    </xf>
    <xf numFmtId="0" fontId="5" fillId="5" borderId="1" xfId="0" applyFont="1" applyFill="1" applyBorder="1" applyProtection="1">
      <alignment horizontal="right" vertical="center"/>
    </xf>
    <xf numFmtId="0" fontId="16" fillId="6" borderId="0" xfId="0" applyFont="1" applyFill="1">
      <alignment horizontal="center" vertical="center"/>
    </xf>
    <xf numFmtId="0" fontId="6" fillId="0" borderId="0" xfId="0" applyFont="1">
      <alignment horizontal="right" vertical="center"/>
    </xf>
    <xf numFmtId="0" fontId="4" fillId="0" borderId="8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17" fillId="4" borderId="0" xfId="0" applyFont="1" applyFill="1">
      <alignment horizontal="center" vertical="center"/>
    </xf>
    <xf numFmtId="0" fontId="5" fillId="5" borderId="11" xfId="0" applyFont="1" applyFill="1" applyBorder="1" applyProtection="1">
      <alignment horizontal="right" vertical="center"/>
    </xf>
    <xf numFmtId="0" fontId="18" fillId="0" borderId="0" xfId="0" applyFont="1">
      <alignment vertical="center"/>
    </xf>
    <xf numFmtId="0" fontId="18" fillId="0" borderId="12" xfId="0" applyFont="1" applyBorder="1" applyProtection="1">
      <alignment vertical="center"/>
    </xf>
    <xf numFmtId="0" fontId="7" fillId="4" borderId="0" xfId="0" applyFont="1" applyFill="1">
      <alignment horizontal="center" vertical="center"/>
    </xf>
    <xf numFmtId="0" fontId="7" fillId="4" borderId="0" xfId="0" applyFont="1" applyFill="1">
      <alignment vertical="center"/>
    </xf>
    <xf numFmtId="0" fontId="19" fillId="4" borderId="13" xfId="0" applyFont="1" applyFill="1" applyBorder="1" applyProtection="1">
      <alignment horizontal="right" vertical="center"/>
    </xf>
    <xf numFmtId="0" fontId="8" fillId="0" borderId="14" xfId="0" applyFont="1" applyBorder="1" applyProtection="1">
      <alignment vertical="center"/>
    </xf>
    <xf numFmtId="0" fontId="4" fillId="0" borderId="15" xfId="0" applyFont="1" applyBorder="1" applyProtection="1">
      <alignment vertical="center"/>
    </xf>
    <xf numFmtId="0" fontId="20" fillId="4" borderId="15" xfId="0" applyFont="1" applyFill="1" applyBorder="1" applyProtection="1">
      <alignment horizontal="center" vertical="center"/>
    </xf>
    <xf numFmtId="0" fontId="21" fillId="4" borderId="15" xfId="0" applyFont="1" applyFill="1" applyBorder="1" applyProtection="1">
      <alignment horizontal="center" vertical="center"/>
    </xf>
    <xf numFmtId="0" fontId="22" fillId="4" borderId="15" xfId="0" applyFont="1" applyFill="1" applyBorder="1" applyProtection="1">
      <alignment horizontal="center" vertical="center" wrapText="1"/>
    </xf>
    <xf numFmtId="0" fontId="23" fillId="4" borderId="15" xfId="0" applyFont="1" applyFill="1" applyBorder="1" applyProtection="1">
      <alignment horizontal="center" vertical="center" wrapText="1"/>
    </xf>
    <xf numFmtId="0" fontId="24" fillId="4" borderId="15" xfId="0" applyFont="1" applyFill="1" applyBorder="1" applyProtection="1">
      <alignment horizontal="center" vertical="center" wrapText="1"/>
    </xf>
    <xf numFmtId="0" fontId="25" fillId="4" borderId="15" xfId="0" applyFont="1" applyFill="1" applyBorder="1" applyProtection="1">
      <alignment horizontal="center" vertical="center" wrapText="1"/>
    </xf>
    <xf numFmtId="0" fontId="9" fillId="4" borderId="16" xfId="0" applyFont="1" applyFill="1" applyBorder="1" applyProtection="1">
      <alignment horizontal="center" vertical="center"/>
    </xf>
    <xf numFmtId="49" fontId="4" fillId="0" borderId="0" xfId="0" applyNumberFormat="1" applyFont="1">
      <alignment vertical="center"/>
    </xf>
    <xf numFmtId="0" fontId="26" fillId="4" borderId="15" xfId="0" applyFont="1" applyFill="1" applyBorder="1" applyProtection="1">
      <alignment horizontal="center" vertical="center" wrapText="1"/>
    </xf>
    <xf numFmtId="0" fontId="27" fillId="4" borderId="15" xfId="0" applyFont="1" applyFill="1" applyBorder="1" applyProtection="1">
      <alignment horizontal="center" vertical="center" wrapText="1"/>
    </xf>
    <xf numFmtId="49" fontId="4" fillId="3" borderId="0" xfId="0" applyNumberFormat="1" applyFont="1" applyFill="1">
      <alignment vertical="center"/>
    </xf>
    <xf numFmtId="0" fontId="4" fillId="0" borderId="14" xfId="0" applyFont="1" applyBorder="1" applyProtection="1">
      <alignment vertical="center"/>
    </xf>
    <xf numFmtId="0" fontId="7" fillId="4" borderId="17" xfId="0" applyFont="1" applyFill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9" fillId="4" borderId="0" xfId="0" applyFont="1" applyFill="1">
      <alignment vertical="center"/>
    </xf>
    <xf numFmtId="0" fontId="28" fillId="4" borderId="0" xfId="0" applyFont="1" applyFill="1">
      <alignment horizontal="center" vertical="center"/>
    </xf>
    <xf numFmtId="0" fontId="4" fillId="0" borderId="19" xfId="0" applyFont="1" applyBorder="1" applyProtection="1">
      <alignment vertical="center"/>
    </xf>
    <xf numFmtId="0" fontId="29" fillId="4" borderId="20" xfId="0" applyFont="1" applyFill="1" applyBorder="1" applyProtection="1">
      <alignment horizontal="center" vertical="center" wrapText="1"/>
    </xf>
    <xf numFmtId="0" fontId="4" fillId="0" borderId="21" xfId="0" applyFont="1" applyBorder="1" applyProtection="1">
      <alignment vertical="center"/>
    </xf>
    <xf numFmtId="0" fontId="30" fillId="4" borderId="16" xfId="0" applyFont="1" applyFill="1" applyBorder="1" applyProtection="1">
      <alignment horizontal="center" vertical="center"/>
    </xf>
    <xf numFmtId="0" fontId="29" fillId="4" borderId="22" xfId="0" applyFont="1" applyFill="1" applyBorder="1" applyProtection="1">
      <alignment horizontal="center" vertical="center" wrapText="1"/>
    </xf>
    <xf numFmtId="0" fontId="4" fillId="0" borderId="23" xfId="0" applyFont="1" applyBorder="1" applyProtection="1">
      <alignment vertical="center"/>
    </xf>
    <xf numFmtId="0" fontId="30" fillId="4" borderId="16" xfId="0" applyFont="1" applyFill="1" applyBorder="1" applyProtection="1">
      <alignment horizontal="center" vertical="bottom"/>
    </xf>
    <xf numFmtId="0" fontId="4" fillId="0" borderId="24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25" xfId="0" applyFont="1" applyBorder="1" applyProtection="1">
      <alignment vertical="center"/>
    </xf>
    <xf numFmtId="0" fontId="4" fillId="0" borderId="26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5" fillId="5" borderId="1" xfId="0" applyFont="1" applyFill="1" applyBorder="1" applyProtection="1">
      <alignment horizontal="center" vertical="center"/>
    </xf>
    <xf numFmtId="0" fontId="4" fillId="3" borderId="0" xfId="0" applyFont="1" applyFill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>
      <alignment horizontal="center" vertical="center"/>
    </xf>
    <xf numFmtId="0" fontId="31" fillId="0" borderId="0" xfId="0" applyFont="1">
      <alignment vertical="center"/>
    </xf>
    <xf numFmtId="0" fontId="4" fillId="0" borderId="17" xfId="0" applyFont="1" applyBorder="1" applyProtection="1">
      <alignment vertical="center"/>
    </xf>
    <xf numFmtId="0" fontId="9" fillId="4" borderId="28" xfId="0" applyFont="1" applyFill="1" applyBorder="1" applyProtection="1">
      <alignment vertical="bottom"/>
    </xf>
    <xf numFmtId="0" fontId="4" fillId="0" borderId="8" xfId="0" applyFont="1" applyBorder="1" applyProtection="1">
      <alignment vertical="center"/>
    </xf>
    <xf numFmtId="0" fontId="9" fillId="4" borderId="8" xfId="0" applyFont="1" applyFill="1" applyBorder="1" applyProtection="1">
      <alignment horizontal="right" vertical="top"/>
    </xf>
    <xf numFmtId="0" fontId="4" fillId="0" borderId="15" xfId="0" applyFont="1" applyBorder="1" applyProtection="1">
      <alignment vertical="center"/>
    </xf>
    <xf numFmtId="0" fontId="4" fillId="0" borderId="8" xfId="0" applyFont="1" applyBorder="1" applyProtection="1">
      <alignment horizontal="right" vertical="center"/>
    </xf>
    <xf numFmtId="0" fontId="32" fillId="4" borderId="15" xfId="0" applyFont="1" applyFill="1" applyBorder="1" applyProtection="1">
      <alignment horizontal="center" vertical="center"/>
    </xf>
    <xf numFmtId="0" fontId="26" fillId="4" borderId="13" xfId="0" applyFont="1" applyFill="1" applyBorder="1" applyProtection="1">
      <alignment horizontal="center" vertical="center"/>
    </xf>
    <xf numFmtId="0" fontId="21" fillId="4" borderId="29" xfId="0" applyFont="1" applyFill="1" applyBorder="1" applyProtection="1">
      <alignment vertical="center"/>
    </xf>
    <xf numFmtId="0" fontId="21" fillId="4" borderId="30" xfId="0" applyFont="1" applyFill="1" applyBorder="1" applyProtection="1">
      <alignment vertical="center"/>
    </xf>
    <xf numFmtId="0" fontId="9" fillId="4" borderId="31" xfId="0" applyFont="1" applyFill="1" applyBorder="1" applyProtection="1">
      <alignment vertical="bottom"/>
    </xf>
    <xf numFmtId="0" fontId="9" fillId="4" borderId="10" xfId="0" applyFont="1" applyFill="1" applyBorder="1" applyProtection="1">
      <alignment vertical="bottom"/>
    </xf>
    <xf numFmtId="0" fontId="4" fillId="0" borderId="29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28" fillId="4" borderId="0" xfId="0" applyFont="1" applyFill="1">
      <alignment horizontal="left" vertical="center"/>
    </xf>
    <xf numFmtId="0" fontId="13" fillId="4" borderId="7" xfId="0" applyFont="1" applyFill="1" applyBorder="1" applyProtection="1">
      <alignment horizontal="center" vertical="top"/>
    </xf>
    <xf numFmtId="0" fontId="33" fillId="0" borderId="1" xfId="0" applyFont="1" applyBorder="1" applyProtection="1">
      <alignment vertical="center"/>
    </xf>
    <xf numFmtId="3" fontId="4" fillId="0" borderId="1" xfId="0" applyNumberFormat="1" applyFont="1" applyBorder="1" applyProtection="1">
      <alignment vertical="center"/>
    </xf>
    <xf numFmtId="0" fontId="34" fillId="4" borderId="6" xfId="0" applyFont="1" applyFill="1" applyBorder="1" applyProtection="1">
      <alignment horizontal="left" vertical="center" wrapText="1"/>
    </xf>
    <xf numFmtId="0" fontId="10" fillId="5" borderId="0" xfId="0" applyFont="1" applyFill="1">
      <alignment horizontal="center" vertical="center"/>
    </xf>
    <xf numFmtId="0" fontId="31" fillId="0" borderId="0" xfId="0" applyFont="1">
      <alignment horizontal="center" vertical="center"/>
    </xf>
    <xf numFmtId="0" fontId="8" fillId="3" borderId="0" xfId="0" applyFont="1" applyFill="1">
      <alignment horizontal="center" vertical="center"/>
    </xf>
    <xf numFmtId="0" fontId="10" fillId="5" borderId="11" xfId="0" applyFont="1" applyFill="1" applyBorder="1" applyProtection="1">
      <alignment horizontal="right" vertical="center"/>
    </xf>
    <xf numFmtId="0" fontId="16" fillId="6" borderId="27" xfId="0" applyFont="1" applyFill="1" applyBorder="1" applyProtection="1">
      <alignment horizontal="center" vertical="center"/>
    </xf>
    <xf numFmtId="0" fontId="35" fillId="6" borderId="0" xfId="0" applyFont="1" applyFill="1">
      <alignment horizontal="center" vertical="center"/>
    </xf>
    <xf numFmtId="0" fontId="6" fillId="0" borderId="0" xfId="0" applyFont="1">
      <alignment horizontal="center" vertical="center"/>
    </xf>
    <xf numFmtId="0" fontId="4" fillId="0" borderId="0" xfId="0" applyFont="1">
      <alignment horizontal="left" vertical="center"/>
    </xf>
    <xf numFmtId="0" fontId="36" fillId="4" borderId="15" xfId="0" applyFont="1" applyFill="1" applyBorder="1" applyProtection="1">
      <alignment horizontal="center" vertical="center"/>
    </xf>
    <xf numFmtId="0" fontId="37" fillId="4" borderId="22" xfId="0" applyFont="1" applyFill="1" applyBorder="1" applyProtection="1">
      <alignment horizontal="center" vertical="center" wrapText="1"/>
    </xf>
    <xf numFmtId="0" fontId="38" fillId="0" borderId="23" xfId="0" applyFont="1" applyBorder="1" applyProtection="1">
      <alignment vertical="center"/>
    </xf>
    <xf numFmtId="0" fontId="5" fillId="5" borderId="0" xfId="0" applyFont="1" applyFill="1">
      <alignment horizontal="center" vertical="center"/>
    </xf>
    <xf numFmtId="0" fontId="31" fillId="0" borderId="32" xfId="0" applyFont="1" applyBorder="1" applyProtection="1">
      <alignment vertical="center"/>
    </xf>
    <xf numFmtId="0" fontId="7" fillId="4" borderId="0" xfId="0" applyFont="1" applyFill="1">
      <alignment vertical="bottom"/>
    </xf>
    <xf numFmtId="0" fontId="4" fillId="0" borderId="33" xfId="0" applyFont="1" applyBorder="1" applyProtection="1">
      <alignment vertical="center"/>
    </xf>
    <xf numFmtId="0" fontId="39" fillId="4" borderId="0" xfId="0" applyFont="1" applyFill="1">
      <alignment horizontal="center" vertical="center"/>
    </xf>
    <xf numFmtId="0" fontId="28" fillId="4" borderId="0" xfId="0" applyFont="1" applyFill="1">
      <alignment horizontal="center" vertical="center"/>
    </xf>
    <xf numFmtId="0" fontId="4" fillId="0" borderId="5" xfId="0" applyFont="1" applyBorder="1" applyProtection="1">
      <alignment horizontal="center" vertical="center"/>
    </xf>
    <xf numFmtId="165" fontId="28" fillId="4" borderId="29" xfId="0" applyNumberFormat="1" applyFont="1" applyFill="1" applyBorder="1" applyProtection="1">
      <alignment horizontal="left" vertical="center"/>
    </xf>
    <xf numFmtId="0" fontId="9" fillId="4" borderId="0" xfId="0" applyFont="1" applyFill="1">
      <alignment vertical="bottom"/>
    </xf>
    <xf numFmtId="0" fontId="9" fillId="4" borderId="7" xfId="0" applyFont="1" applyFill="1" applyBorder="1" applyProtection="1">
      <alignment vertical="bottom"/>
    </xf>
    <xf numFmtId="0" fontId="9" fillId="4" borderId="8" xfId="0" applyFont="1" applyFill="1" applyBorder="1" applyProtection="1">
      <alignment vertical="bottom"/>
    </xf>
    <xf numFmtId="0" fontId="9" fillId="4" borderId="9" xfId="0" applyFont="1" applyFill="1" applyBorder="1" applyProtection="1">
      <alignment vertical="bottom"/>
    </xf>
    <xf numFmtId="0" fontId="7" fillId="4" borderId="9" xfId="0" applyFont="1" applyFill="1" applyBorder="1" applyProtection="1">
      <alignment vertical="bottom"/>
    </xf>
    <xf numFmtId="0" fontId="4" fillId="0" borderId="32" xfId="0" applyFont="1" applyBorder="1" applyProtection="1">
      <alignment horizontal="center" vertical="center"/>
    </xf>
    <xf numFmtId="0" fontId="40" fillId="0" borderId="15" xfId="0" applyFont="1" applyBorder="1" applyProtection="1">
      <alignment vertical="center"/>
    </xf>
    <xf numFmtId="0" fontId="41" fillId="0" borderId="1" xfId="0" applyFont="1" applyBorder="1" applyProtection="1">
      <alignment horizontal="center" vertical="center" wrapText="1"/>
    </xf>
    <xf numFmtId="0" fontId="7" fillId="4" borderId="17" xfId="0" applyFont="1" applyFill="1" applyBorder="1" applyProtection="1">
      <alignment vertical="bottom"/>
    </xf>
    <xf numFmtId="0" fontId="42" fillId="4" borderId="6" xfId="0" applyFont="1" applyFill="1" applyBorder="1" applyProtection="1">
      <alignment horizontal="center" vertical="center"/>
    </xf>
    <xf numFmtId="0" fontId="5" fillId="5" borderId="11" xfId="0" applyFont="1" applyFill="1" applyBorder="1" applyProtection="1">
      <alignment horizontal="center" vertical="center"/>
    </xf>
    <xf numFmtId="0" fontId="7" fillId="4" borderId="28" xfId="0" applyFont="1" applyFill="1" applyBorder="1" applyProtection="1">
      <alignment vertical="bottom"/>
    </xf>
    <xf numFmtId="0" fontId="7" fillId="4" borderId="14" xfId="0" applyFont="1" applyFill="1" applyBorder="1" applyProtection="1">
      <alignment vertical="bottom"/>
    </xf>
    <xf numFmtId="0" fontId="43" fillId="0" borderId="0" xfId="0" applyFont="1">
      <alignment horizontal="center" vertical="center"/>
    </xf>
    <xf numFmtId="0" fontId="4" fillId="0" borderId="32" xfId="0" applyFont="1" applyBorder="1" applyProtection="1">
      <alignment vertical="center"/>
    </xf>
    <xf numFmtId="0" fontId="43" fillId="0" borderId="32" xfId="0" applyFont="1" applyBorder="1" applyProtection="1">
      <alignment horizontal="center" vertical="center"/>
    </xf>
    <xf numFmtId="0" fontId="4" fillId="0" borderId="32" xfId="0" applyFont="1" applyBorder="1" applyProtection="1">
      <alignment horizontal="left" vertical="center"/>
    </xf>
    <xf numFmtId="0" fontId="44" fillId="0" borderId="0" xfId="0" applyFont="1">
      <alignment vertical="center"/>
    </xf>
    <xf numFmtId="0" fontId="4" fillId="0" borderId="34" xfId="0" applyFont="1" applyBorder="1" applyProtection="1">
      <alignment vertical="center"/>
    </xf>
    <xf numFmtId="0" fontId="8" fillId="0" borderId="32" xfId="0" applyFont="1" applyBorder="1" applyProtection="1">
      <alignment horizontal="center" vertical="center"/>
    </xf>
    <xf numFmtId="0" fontId="44" fillId="0" borderId="0" xfId="0" applyFont="1">
      <alignment vertical="center" wrapText="1"/>
    </xf>
    <xf numFmtId="0" fontId="44" fillId="0" borderId="32" xfId="0" applyFont="1" applyBorder="1" applyProtection="1">
      <alignment vertical="center" wrapText="1"/>
    </xf>
    <xf numFmtId="0" fontId="8" fillId="0" borderId="0" xfId="0" applyFont="1">
      <alignment vertical="center"/>
    </xf>
    <xf numFmtId="0" fontId="8" fillId="0" borderId="32" xfId="0" applyFont="1" applyBorder="1" applyProtection="1">
      <alignment vertical="center"/>
    </xf>
    <xf numFmtId="0" fontId="8" fillId="0" borderId="0" xfId="0" applyFont="1">
      <alignment horizontal="center" vertical="center"/>
    </xf>
    <xf numFmtId="0" fontId="44" fillId="0" borderId="0" xfId="0" applyFont="1">
      <alignment horizontal="left" vertical="center"/>
    </xf>
    <xf numFmtId="0" fontId="44" fillId="0" borderId="0" xfId="0" applyFont="1">
      <alignment horizontal="left" vertical="center" wrapText="1"/>
    </xf>
    <xf numFmtId="0" fontId="44" fillId="0" borderId="32" xfId="0" applyFont="1" applyBorder="1" applyProtection="1">
      <alignment horizontal="left" vertical="center" wrapText="1"/>
    </xf>
    <xf numFmtId="0" fontId="15" fillId="0" borderId="0" xfId="0" applyFont="1">
      <alignment horizontal="center" vertical="center"/>
    </xf>
    <xf numFmtId="0" fontId="41" fillId="0" borderId="1" xfId="0" applyFont="1" applyBorder="1" applyProtection="1">
      <alignment horizontal="right" vertical="center" wrapText="1"/>
    </xf>
    <xf numFmtId="0" fontId="8" fillId="3" borderId="1" xfId="0" applyFont="1" applyFill="1" applyBorder="1" applyProtection="1">
      <alignment horizontal="center" vertical="center"/>
    </xf>
    <xf numFmtId="0" fontId="10" fillId="5" borderId="1" xfId="0" applyFont="1" applyFill="1" applyBorder="1" applyProtection="1">
      <alignment horizontal="center" vertical="center"/>
    </xf>
    <xf numFmtId="0" fontId="4" fillId="0" borderId="1" xfId="0" applyFont="1" applyBorder="1" applyProtection="1">
      <alignment horizontal="left" vertical="center"/>
    </xf>
    <xf numFmtId="0" fontId="4" fillId="3" borderId="1" xfId="0" applyFont="1" applyFill="1" applyBorder="1" applyProtection="1">
      <alignment horizontal="center" vertical="center"/>
    </xf>
    <xf numFmtId="0" fontId="4" fillId="3" borderId="1" xfId="0" applyFont="1" applyFill="1" applyBorder="1" applyProtection="1">
      <alignment vertical="center"/>
    </xf>
    <xf numFmtId="0" fontId="44" fillId="0" borderId="1" xfId="0" applyFont="1" applyBorder="1" applyProtection="1">
      <alignment horizontal="center" vertical="center"/>
    </xf>
    <xf numFmtId="0" fontId="44" fillId="0" borderId="1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1" xfId="0" applyFont="1" applyBorder="1" applyProtection="1">
      <alignment horizontal="right" vertical="center"/>
    </xf>
    <xf numFmtId="3" fontId="4" fillId="0" borderId="1" xfId="0" applyNumberFormat="1" applyFont="1" applyBorder="1" applyProtection="1">
      <alignment horizontal="left" vertical="center"/>
    </xf>
    <xf numFmtId="0" fontId="4" fillId="7" borderId="11" xfId="0" applyFont="1" applyFill="1" applyBorder="1" applyProtection="1">
      <alignment horizontal="center" vertical="center"/>
    </xf>
    <xf numFmtId="0" fontId="4" fillId="7" borderId="24" xfId="0" applyFont="1" applyFill="1" applyBorder="1" applyProtection="1">
      <alignment horizontal="center" vertical="center"/>
    </xf>
    <xf numFmtId="0" fontId="4" fillId="7" borderId="25" xfId="0" applyFont="1" applyFill="1" applyBorder="1" applyProtection="1">
      <alignment horizontal="center" vertical="center"/>
    </xf>
    <xf numFmtId="0" fontId="4" fillId="8" borderId="1" xfId="0" applyFont="1" applyFill="1" applyBorder="1" applyProtection="1">
      <alignment horizontal="center" vertical="center"/>
    </xf>
    <xf numFmtId="0" fontId="4" fillId="9" borderId="1" xfId="0" applyFont="1" applyFill="1" applyBorder="1" applyProtection="1">
      <alignment horizontal="center" vertical="center"/>
    </xf>
    <xf numFmtId="14" fontId="4" fillId="0" borderId="2" xfId="0" applyNumberFormat="1" applyFont="1" applyBorder="1" applyProtection="1">
      <alignment horizontal="center" vertical="center"/>
    </xf>
    <xf numFmtId="0" fontId="4" fillId="10" borderId="11" xfId="0" applyFont="1" applyFill="1" applyBorder="1" applyProtection="1">
      <alignment horizontal="center" vertical="center"/>
    </xf>
    <xf numFmtId="0" fontId="45" fillId="4" borderId="22" xfId="0" applyFont="1" applyFill="1" applyBorder="1" applyProtection="1">
      <alignment horizontal="center" vertical="center" wrapText="1"/>
    </xf>
    <xf numFmtId="0" fontId="46" fillId="4" borderId="7" xfId="0" applyFont="1" applyFill="1" applyBorder="1" applyProtection="1">
      <alignment horizontal="center" vertical="center"/>
    </xf>
    <xf numFmtId="0" fontId="47" fillId="4" borderId="20" xfId="0" applyFont="1" applyFill="1" applyBorder="1" applyProtection="1">
      <alignment horizontal="center" vertical="center" wrapText="1"/>
    </xf>
    <xf numFmtId="0" fontId="48" fillId="4" borderId="20" xfId="0" applyFont="1" applyFill="1" applyBorder="1" applyProtection="1">
      <alignment horizontal="center" vertical="center" wrapText="1"/>
    </xf>
    <xf numFmtId="0" fontId="49" fillId="4" borderId="15" xfId="0" applyFont="1" applyFill="1" applyBorder="1" applyProtection="1">
      <alignment horizontal="center" vertical="center"/>
    </xf>
    <xf numFmtId="0" fontId="50" fillId="4" borderId="15" xfId="0" applyFont="1" applyFill="1" applyBorder="1" applyProtection="1">
      <alignment horizontal="center" vertical="center"/>
    </xf>
    <xf numFmtId="0" fontId="51" fillId="4" borderId="15" xfId="0" applyFont="1" applyFill="1" applyBorder="1" applyProtection="1">
      <alignment horizontal="center" vertical="center" wrapText="1"/>
    </xf>
    <xf numFmtId="0" fontId="52" fillId="4" borderId="15" xfId="0" applyFont="1" applyFill="1" applyBorder="1" applyProtection="1">
      <alignment horizontal="center" vertical="center" wrapText="1"/>
    </xf>
    <xf numFmtId="0" fontId="53" fillId="4" borderId="16" xfId="0" applyFont="1" applyFill="1" applyBorder="1" applyProtection="1">
      <alignment horizontal="center" vertical="center"/>
    </xf>
    <xf numFmtId="0" fontId="54" fillId="4" borderId="16" xfId="0" applyFont="1" applyFill="1" applyBorder="1" applyProtection="1">
      <alignment horizontal="center" vertical="center"/>
    </xf>
    <xf numFmtId="0" fontId="55" fillId="4" borderId="16" xfId="0" applyFont="1" applyFill="1" applyBorder="1" applyProtection="1">
      <alignment horizontal="center" vertical="center"/>
    </xf>
    <xf numFmtId="0" fontId="56" fillId="4" borderId="16" xfId="0" applyFont="1" applyFill="1" applyBorder="1" applyProtection="1">
      <alignment horizontal="center" vertical="center"/>
    </xf>
    <xf numFmtId="0" fontId="57" fillId="4" borderId="16" xfId="0" applyFont="1" applyFill="1" applyBorder="1" applyProtection="1">
      <alignment horizontal="center" vertical="center"/>
    </xf>
    <xf numFmtId="0" fontId="58" fillId="4" borderId="15" xfId="0" applyFont="1" applyFill="1" applyBorder="1" applyProtection="1">
      <alignment horizontal="center" vertical="center"/>
    </xf>
    <xf numFmtId="0" fontId="59" fillId="4" borderId="15" xfId="0" applyFont="1" applyFill="1" applyBorder="1" applyProtection="1">
      <alignment horizontal="center" vertical="center" wrapText="1"/>
    </xf>
    <xf numFmtId="0" fontId="60" fillId="4" borderId="15" xfId="0" applyFont="1" applyFill="1" applyBorder="1" applyProtection="1">
      <alignment horizontal="center" vertical="center" wrapText="1"/>
    </xf>
    <xf numFmtId="0" fontId="61" fillId="4" borderId="16" xfId="0" applyFont="1" applyFill="1" applyBorder="1" applyProtection="1">
      <alignment horizontal="center" vertical="bottom"/>
    </xf>
    <xf numFmtId="0" fontId="62" fillId="4" borderId="16" xfId="0" applyFont="1" applyFill="1" applyBorder="1" applyProtection="1">
      <alignment horizontal="center" vertical="bottom"/>
    </xf>
    <xf numFmtId="0" fontId="63" fillId="4" borderId="16" xfId="0" applyFont="1" applyFill="1" applyBorder="1" applyProtection="1">
      <alignment horizontal="center" vertical="bottom"/>
    </xf>
    <xf numFmtId="0" fontId="64" fillId="4" borderId="16" xfId="0" applyFont="1" applyFill="1" applyBorder="1" applyProtection="1">
      <alignment horizontal="center" vertical="bottom"/>
    </xf>
    <xf numFmtId="0" fontId="65" fillId="4" borderId="16" xfId="0" applyFont="1" applyFill="1" applyBorder="1" applyProtection="1">
      <alignment horizontal="center" vertical="bottom"/>
    </xf>
    <xf numFmtId="0" fontId="66" fillId="4" borderId="15" xfId="0" applyFont="1" applyFill="1" applyBorder="1" applyProtection="1">
      <alignment horizontal="center" vertical="center"/>
    </xf>
    <xf numFmtId="0" fontId="67" fillId="4" borderId="15" xfId="0" applyFont="1" applyFill="1" applyBorder="1" applyProtection="1">
      <alignment horizontal="center" vertical="center" wrapText="1"/>
    </xf>
    <xf numFmtId="0" fontId="68" fillId="4" borderId="15" xfId="0" applyFont="1" applyFill="1" applyBorder="1" applyProtection="1">
      <alignment horizontal="center" vertical="center" wrapText="1"/>
    </xf>
    <xf numFmtId="0" fontId="69" fillId="4" borderId="15" xfId="0" applyFont="1" applyFill="1" applyBorder="1" applyProtection="1">
      <alignment horizontal="center" vertical="center" wrapText="1"/>
    </xf>
    <xf numFmtId="0" fontId="70" fillId="4" borderId="16" xfId="0" applyFont="1" applyFill="1" applyBorder="1" applyProtection="1">
      <alignment horizontal="center" vertical="center"/>
    </xf>
    <xf numFmtId="0" fontId="71" fillId="4" borderId="16" xfId="0" applyFont="1" applyFill="1" applyBorder="1" applyProtection="1">
      <alignment horizontal="center" vertical="center"/>
    </xf>
    <xf numFmtId="0" fontId="72" fillId="4" borderId="16" xfId="0" applyFont="1" applyFill="1" applyBorder="1" applyProtection="1">
      <alignment horizontal="center" vertical="center"/>
    </xf>
    <xf numFmtId="0" fontId="73" fillId="4" borderId="16" xfId="0" applyFont="1" applyFill="1" applyBorder="1" applyProtection="1">
      <alignment horizontal="center" vertical="center"/>
    </xf>
    <xf numFmtId="0" fontId="74" fillId="4" borderId="15" xfId="0" applyFont="1" applyFill="1" applyBorder="1" applyProtection="1">
      <alignment horizontal="center" vertical="center"/>
    </xf>
    <xf numFmtId="0" fontId="75" fillId="4" borderId="15" xfId="0" applyFont="1" applyFill="1" applyBorder="1" applyProtection="1">
      <alignment horizontal="center" vertical="center" wrapText="1"/>
    </xf>
    <xf numFmtId="0" fontId="76" fillId="4" borderId="15" xfId="0" applyFont="1" applyFill="1" applyBorder="1" applyProtection="1">
      <alignment horizontal="center" vertical="center" wrapText="1"/>
    </xf>
    <xf numFmtId="0" fontId="77" fillId="4" borderId="16" xfId="0" applyFont="1" applyFill="1" applyBorder="1" applyProtection="1">
      <alignment horizontal="center" vertical="center"/>
    </xf>
    <xf numFmtId="0" fontId="78" fillId="4" borderId="16" xfId="0" applyFont="1" applyFill="1" applyBorder="1" applyProtection="1">
      <alignment horizontal="center" vertical="center"/>
    </xf>
    <xf numFmtId="0" fontId="79" fillId="4" borderId="16" xfId="0" applyFont="1" applyFill="1" applyBorder="1" applyProtection="1">
      <alignment horizontal="center" vertical="center"/>
    </xf>
    <xf numFmtId="0" fontId="80" fillId="4" borderId="16" xfId="0" applyFont="1" applyFill="1" applyBorder="1" applyProtection="1">
      <alignment horizontal="center" vertical="center"/>
    </xf>
    <xf numFmtId="0" fontId="81" fillId="6" borderId="0" xfId="0" applyFont="1" applyFill="1">
      <alignment horizontal="center" vertical="center"/>
    </xf>
    <xf numFmtId="0" fontId="82" fillId="6" borderId="27" xfId="0" applyFont="1" applyFill="1" applyBorder="1" applyProtection="1">
      <alignment horizontal="center" vertical="center"/>
    </xf>
    <xf numFmtId="0" fontId="83" fillId="0" borderId="32" xfId="0" applyFont="1" applyBorder="1" applyProtection="1">
      <alignment vertical="center"/>
    </xf>
    <xf numFmtId="0" fontId="84" fillId="0" borderId="0" xfId="0" applyFont="1">
      <alignment horizontal="center" vertical="center"/>
    </xf>
    <xf numFmtId="0" fontId="85" fillId="0" borderId="32" xfId="0" applyFont="1" applyBorder="1" applyProtection="1">
      <alignment horizontal="left" vertical="center"/>
    </xf>
    <xf numFmtId="0" fontId="86" fillId="0" borderId="0" xfId="0" applyFont="1">
      <alignment horizontal="left" vertical="center" wrapText="1"/>
    </xf>
    <xf numFmtId="0" fontId="87" fillId="6" borderId="0" xfId="0" applyFont="1" applyFill="1">
      <alignment horizontal="center" vertical="center"/>
    </xf>
    <xf numFmtId="0" fontId="88" fillId="0" borderId="32" xfId="0" applyFont="1" applyBorder="1" applyProtection="1">
      <alignment vertical="center"/>
    </xf>
    <xf numFmtId="0" fontId="89" fillId="0" borderId="32" xfId="0" applyFont="1" applyBorder="1" applyProtection="1">
      <alignment vertical="center"/>
    </xf>
    <xf numFmtId="0" fontId="90" fillId="0" borderId="0" xfId="0" applyFont="1">
      <alignment vertical="center"/>
    </xf>
    <xf numFmtId="0" fontId="91" fillId="0" borderId="0" xfId="0" applyFont="1">
      <alignment vertical="center"/>
    </xf>
    <xf numFmtId="0" fontId="92" fillId="0" borderId="0" xfId="0" applyFont="1">
      <alignment vertical="center"/>
    </xf>
    <xf numFmtId="0" fontId="93" fillId="0" borderId="32" xfId="0" applyFont="1" applyBorder="1" applyProtection="1">
      <alignment vertical="center"/>
    </xf>
    <xf numFmtId="0" fontId="94" fillId="6" borderId="0" xfId="0" applyFont="1" applyFill="1">
      <alignment horizontal="center" vertical="center"/>
    </xf>
    <xf numFmtId="0" fontId="95" fillId="0" borderId="32" xfId="0" applyFont="1" applyBorder="1" applyProtection="1">
      <alignment vertical="center"/>
    </xf>
    <xf numFmtId="0" fontId="96" fillId="0" borderId="0" xfId="0" applyFont="1">
      <alignment vertical="center"/>
    </xf>
    <xf numFmtId="0" fontId="97" fillId="0" borderId="0" xfId="0" applyFont="1">
      <alignment vertical="center"/>
    </xf>
    <xf numFmtId="0" fontId="98" fillId="0" borderId="0" xfId="0" applyFont="1">
      <alignment vertical="center"/>
    </xf>
    <xf numFmtId="0" fontId="99" fillId="0" borderId="0" xfId="0" applyFont="1">
      <alignment vertical="center"/>
    </xf>
    <xf numFmtId="0" fontId="100" fillId="0" borderId="0" xfId="0" applyFont="1">
      <alignment vertical="center"/>
    </xf>
    <xf numFmtId="0" fontId="101" fillId="0" borderId="32" xfId="0" applyFont="1" applyBorder="1" applyProtection="1">
      <alignment vertical="center"/>
    </xf>
    <xf numFmtId="0" fontId="102" fillId="0" borderId="32" xfId="0" applyFont="1" applyBorder="1" applyProtection="1">
      <alignment vertical="center"/>
    </xf>
    <xf numFmtId="0" fontId="103" fillId="6" borderId="0" xfId="0" applyFont="1" applyFill="1">
      <alignment horizontal="center" vertical="center"/>
    </xf>
    <xf numFmtId="0" fontId="104" fillId="0" borderId="0" xfId="0" applyFont="1">
      <alignment horizontal="left" vertical="center"/>
    </xf>
    <xf numFmtId="0" fontId="105" fillId="0" borderId="0" xfId="0" applyFont="1">
      <alignment horizontal="left" vertical="center"/>
    </xf>
    <xf numFmtId="0" fontId="106" fillId="0" borderId="0" xfId="0" applyFont="1">
      <alignment horizontal="left" vertical="center" wrapText="1"/>
    </xf>
    <xf numFmtId="0" fontId="107" fillId="0" borderId="32" xfId="0" applyFont="1" applyBorder="1" applyProtection="1">
      <alignment horizontal="left" vertical="center" wrapText="1"/>
    </xf>
    <xf numFmtId="0" fontId="108" fillId="0" borderId="0" xfId="0" applyFont="1">
      <alignment vertical="center"/>
    </xf>
    <xf numFmtId="0" fontId="109" fillId="0" borderId="0" xfId="0" applyFont="1">
      <alignment vertical="center"/>
    </xf>
    <xf numFmtId="0" fontId="110" fillId="0" borderId="0" xfId="0" applyFont="1">
      <alignment vertical="center" wrapText="1"/>
    </xf>
    <xf numFmtId="0" fontId="111" fillId="0" borderId="32" xfId="0" applyFont="1" applyBorder="1" applyProtection="1">
      <alignment vertical="center" wrapText="1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>
      <alignment vertical="center" wrapText="1"/>
    </xf>
    <xf numFmtId="0" fontId="115" fillId="0" borderId="32" xfId="0" applyFont="1" applyBorder="1" applyProtection="1">
      <alignment vertical="center" wrapText="1"/>
    </xf>
    <xf numFmtId="0" fontId="116" fillId="6" borderId="0" xfId="0" applyFont="1" applyFill="1">
      <alignment horizontal="center" vertical="center"/>
    </xf>
    <xf numFmtId="0" fontId="117" fillId="6" borderId="0" xfId="0" applyFont="1" applyFill="1">
      <alignment horizontal="center" vertical="center"/>
    </xf>
    <xf numFmtId="0" fontId="118" fillId="6" borderId="0" xfId="0" applyFont="1" applyFill="1">
      <alignment horizontal="center" vertical="center"/>
    </xf>
    <xf numFmtId="0" fontId="119" fillId="0" borderId="32" xfId="0" applyFont="1" applyBorder="1" applyProtection="1">
      <alignment vertical="center"/>
    </xf>
    <xf numFmtId="0" fontId="120" fillId="6" borderId="0" xfId="0" applyFont="1" applyFill="1">
      <alignment horizontal="center" vertical="center"/>
    </xf>
    <xf numFmtId="0" fontId="121" fillId="0" borderId="0" xfId="0" applyFont="1">
      <alignment vertical="center" wrapText="1"/>
    </xf>
    <xf numFmtId="0" fontId="122" fillId="0" borderId="32" xfId="0" applyFont="1" applyBorder="1" applyProtection="1">
      <alignment vertical="center"/>
    </xf>
    <xf numFmtId="0" fontId="123" fillId="0" borderId="32" xfId="0" applyFont="1" applyBorder="1" applyProtection="1">
      <alignment vertical="center"/>
    </xf>
    <xf numFmtId="0" fontId="124" fillId="0" borderId="32" xfId="0" applyFont="1" applyBorder="1" applyProtection="1">
      <alignment vertical="center"/>
    </xf>
    <xf numFmtId="0" fontId="125" fillId="0" borderId="32" xfId="0" applyFont="1" applyBorder="1" applyProtection="1">
      <alignment vertical="center"/>
    </xf>
    <xf numFmtId="0" fontId="126" fillId="0" borderId="11" xfId="0" applyFont="1" applyBorder="1" applyProtection="1">
      <alignment vertical="center"/>
    </xf>
    <xf numFmtId="0" fontId="127" fillId="0" borderId="24" xfId="0" applyFont="1" applyBorder="1" applyProtection="1">
      <alignment vertical="center" wrapText="1"/>
    </xf>
    <xf numFmtId="0" fontId="128" fillId="0" borderId="18" xfId="0" applyFont="1" applyBorder="1" applyProtection="1">
      <alignment vertical="center"/>
    </xf>
    <xf numFmtId="0" fontId="129" fillId="0" borderId="2" xfId="0" applyFont="1" applyBorder="1" applyProtection="1">
      <alignment vertical="center" wrapText="1"/>
    </xf>
    <xf numFmtId="0" fontId="130" fillId="0" borderId="1" xfId="0" applyFont="1" applyBorder="1" applyProtection="1">
      <alignment vertical="center" wrapText="1"/>
    </xf>
    <xf numFmtId="0" fontId="131" fillId="0" borderId="3" xfId="0" applyFont="1" applyBorder="1" applyProtection="1">
      <alignment vertical="center" wrapText="1"/>
    </xf>
    <xf numFmtId="0" fontId="132" fillId="6" borderId="0" xfId="0" applyFont="1" applyFill="1">
      <alignment horizontal="center" vertical="center"/>
    </xf>
    <xf numFmtId="0" fontId="133" fillId="0" borderId="32" xfId="0" applyFont="1" applyBorder="1" applyProtection="1">
      <alignment vertical="center"/>
    </xf>
    <xf numFmtId="0" fontId="134" fillId="0" borderId="32" xfId="0" applyFont="1" applyBorder="1" applyProtection="1">
      <alignment vertical="center"/>
    </xf>
    <xf numFmtId="0" fontId="135" fillId="0" borderId="32" xfId="0" applyFont="1" applyBorder="1" applyProtection="1">
      <alignment vertical="center"/>
    </xf>
    <xf numFmtId="0" fontId="136" fillId="0" borderId="32" xfId="0" applyFont="1" applyBorder="1" applyProtection="1">
      <alignment vertical="center"/>
    </xf>
    <xf numFmtId="0" fontId="137" fillId="6" borderId="0" xfId="0" applyFont="1" applyFill="1">
      <alignment horizontal="center" vertical="center"/>
    </xf>
    <xf numFmtId="0" fontId="138" fillId="0" borderId="32" xfId="0" applyFont="1" applyBorder="1" applyProtection="1">
      <alignment vertical="center"/>
    </xf>
    <xf numFmtId="0" fontId="139" fillId="6" borderId="0" xfId="0" applyFont="1" applyFill="1">
      <alignment horizontal="center" vertical="center"/>
    </xf>
    <xf numFmtId="0" fontId="140" fillId="0" borderId="0" xfId="0" applyFont="1">
      <alignment vertical="center" wrapText="1"/>
    </xf>
    <xf numFmtId="0" fontId="141" fillId="0" borderId="0" xfId="0" applyFont="1">
      <alignment vertical="center"/>
    </xf>
    <xf numFmtId="0" fontId="142" fillId="0" borderId="0" xfId="0" applyFont="1">
      <alignment vertical="center"/>
    </xf>
    <xf numFmtId="0" fontId="143" fillId="0" borderId="1" xfId="0" applyFont="1" applyBorder="1" applyProtection="1">
      <alignment vertical="center"/>
    </xf>
    <xf numFmtId="0" fontId="144" fillId="0" borderId="1" xfId="0" applyFont="1" applyBorder="1" applyProtection="1">
      <alignment vertical="center" wrapText="1"/>
    </xf>
    <xf numFmtId="0" fontId="145" fillId="0" borderId="1" xfId="0" applyFont="1" applyBorder="1" applyProtection="1">
      <alignment vertical="center"/>
    </xf>
    <xf numFmtId="0" fontId="146" fillId="0" borderId="1" xfId="0" applyFont="1" applyBorder="1" applyProtection="1">
      <alignment vertical="center"/>
    </xf>
    <xf numFmtId="0" fontId="147" fillId="0" borderId="1" xfId="0" applyFont="1" applyBorder="1" applyProtection="1">
      <alignment vertical="center"/>
    </xf>
    <xf numFmtId="0" fontId="148" fillId="0" borderId="1" xfId="0" applyFont="1" applyBorder="1" applyProtection="1">
      <alignment vertical="center"/>
    </xf>
    <xf numFmtId="0" fontId="149" fillId="0" borderId="1" xfId="0" applyFont="1" applyBorder="1" applyProtection="1">
      <alignment vertical="center"/>
    </xf>
    <xf numFmtId="0" fontId="150" fillId="0" borderId="1" xfId="0" applyFont="1" applyBorder="1" applyProtection="1">
      <alignment vertical="center"/>
    </xf>
    <xf numFmtId="0" fontId="151" fillId="0" borderId="1" xfId="0" applyFont="1" applyBorder="1" applyProtection="1">
      <alignment vertical="center"/>
    </xf>
    <xf numFmtId="0" fontId="152" fillId="0" borderId="1" xfId="0" applyFont="1" applyBorder="1" applyProtection="1">
      <alignment vertical="center"/>
    </xf>
    <xf numFmtId="0" fontId="153" fillId="0" borderId="1" xfId="0" applyFont="1" applyBorder="1" applyProtection="1">
      <alignment vertical="center"/>
    </xf>
    <xf numFmtId="0" fontId="154" fillId="0" borderId="1" xfId="0" applyFont="1" applyBorder="1" applyProtection="1">
      <alignment vertical="center"/>
    </xf>
    <xf numFmtId="0" fontId="155" fillId="0" borderId="1" xfId="0" applyFont="1" applyBorder="1" applyProtection="1">
      <alignment vertical="center"/>
    </xf>
    <xf numFmtId="0" fontId="156" fillId="0" borderId="1" xfId="0" applyFont="1" applyBorder="1" applyProtection="1">
      <alignment vertical="center"/>
    </xf>
    <xf numFmtId="0" fontId="157" fillId="0" borderId="1" xfId="0" applyFont="1" applyBorder="1" applyProtection="1">
      <alignment vertical="center"/>
    </xf>
    <xf numFmtId="0" fontId="158" fillId="0" borderId="1" xfId="0" applyFont="1" applyBorder="1" applyProtection="1">
      <alignment vertical="center"/>
    </xf>
    <xf numFmtId="0" fontId="159" fillId="6" borderId="0" xfId="0" applyFont="1" applyFill="1">
      <alignment horizontal="center" vertical="center"/>
    </xf>
    <xf numFmtId="0" fontId="160" fillId="6" borderId="0" xfId="0" applyFont="1" applyFill="1">
      <alignment horizontal="center" vertical="center"/>
    </xf>
    <xf numFmtId="0" fontId="161" fillId="6" borderId="0" xfId="0" applyFont="1" applyFill="1">
      <alignment horizontal="center" vertical="center"/>
    </xf>
    <xf numFmtId="0" fontId="162" fillId="6" borderId="0" xfId="0" applyFont="1" applyFill="1">
      <alignment horizontal="center" vertical="center"/>
    </xf>
    <xf numFmtId="0" fontId="163" fillId="6" borderId="0" xfId="0" applyFont="1" applyFill="1">
      <alignment horizontal="center" vertical="center"/>
    </xf>
    <xf numFmtId="0" fontId="164" fillId="0" borderId="0" xfId="0" applyFont="1">
      <alignment vertical="center" wrapText="1"/>
    </xf>
    <xf numFmtId="0" fontId="165" fillId="0" borderId="0" xfId="0" applyFont="1">
      <alignment vertical="center"/>
    </xf>
    <xf numFmtId="0" fontId="166" fillId="6" borderId="0" xfId="0" applyFont="1" applyFill="1">
      <alignment horizontal="center" vertical="center"/>
    </xf>
    <xf numFmtId="0" fontId="167" fillId="6" borderId="0" xfId="0" applyFont="1" applyFill="1">
      <alignment horizontal="center" vertical="center"/>
    </xf>
    <xf numFmtId="0" fontId="168" fillId="6" borderId="0" xfId="0" applyFont="1" applyFill="1">
      <alignment horizontal="center" vertical="center"/>
    </xf>
    <xf numFmtId="0" fontId="169" fillId="6" borderId="0" xfId="0" applyFont="1" applyFill="1">
      <alignment horizontal="center" vertical="center"/>
    </xf>
    <xf numFmtId="0" fontId="170" fillId="6" borderId="0" xfId="0" applyFont="1" applyFill="1">
      <alignment horizontal="center" vertical="center"/>
    </xf>
    <xf numFmtId="0" fontId="171" fillId="6" borderId="0" xfId="0" applyFont="1" applyFill="1">
      <alignment horizontal="center" vertical="center"/>
    </xf>
    <xf numFmtId="0" fontId="172" fillId="6" borderId="0" xfId="0" applyFont="1" applyFill="1">
      <alignment horizontal="center" vertical="center"/>
    </xf>
    <xf numFmtId="0" fontId="173" fillId="6" borderId="0" xfId="0" applyFont="1" applyFill="1">
      <alignment horizontal="center" vertical="center"/>
    </xf>
    <xf numFmtId="0" fontId="174" fillId="6" borderId="0" xfId="0" applyFont="1" applyFill="1">
      <alignment horizontal="center" vertical="center"/>
    </xf>
    <xf numFmtId="0" fontId="175" fillId="6" borderId="0" xfId="0" applyFont="1" applyFill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15" Type="http://schemas.openxmlformats.org/officeDocument/2006/relationships/worksheet" Target="worksheets/sheet15.xml"/><Relationship Id="rId33" Type="http://schemas.openxmlformats.org/officeDocument/2006/relationships/theme" Target="theme/theme1.xml"/><Relationship Id="rId7" Type="http://schemas.openxmlformats.org/officeDocument/2006/relationships/worksheet" Target="worksheets/sheet7.xml"/><Relationship Id="rId31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0" Type="http://schemas.openxmlformats.org/officeDocument/2006/relationships/worksheet" Target="worksheets/sheet30.xml"/><Relationship Id="rId10" Type="http://schemas.openxmlformats.org/officeDocument/2006/relationships/worksheet" Target="worksheets/sheet10.xml"/><Relationship Id="rId18" Type="http://schemas.openxmlformats.org/officeDocument/2006/relationships/worksheet" Target="worksheets/sheet18.xml"/><Relationship Id="rId28" Type="http://schemas.openxmlformats.org/officeDocument/2006/relationships/worksheet" Target="worksheets/sheet28.xml"/><Relationship Id="rId5" Type="http://schemas.openxmlformats.org/officeDocument/2006/relationships/worksheet" Target="worksheets/sheet5.xml"/><Relationship Id="rId27" Type="http://schemas.openxmlformats.org/officeDocument/2006/relationships/worksheet" Target="worksheets/sheet27.xml"/><Relationship Id="rId19" Type="http://schemas.openxmlformats.org/officeDocument/2006/relationships/worksheet" Target="worksheets/sheet19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24" Type="http://schemas.openxmlformats.org/officeDocument/2006/relationships/worksheet" Target="worksheets/sheet24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17" Type="http://schemas.openxmlformats.org/officeDocument/2006/relationships/worksheet" Target="worksheets/sheet17.xml"/><Relationship Id="rId22" Type="http://schemas.openxmlformats.org/officeDocument/2006/relationships/worksheet" Target="worksheets/sheet22.xml"/><Relationship Id="rId26" Type="http://schemas.openxmlformats.org/officeDocument/2006/relationships/worksheet" Target="worksheets/sheet26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Relationship Id="rId8" Type="http://schemas.openxmlformats.org/officeDocument/2006/relationships/worksheet" Target="worksheets/sheet8.xml"/><Relationship Id="rId2" Type="http://schemas.openxmlformats.org/officeDocument/2006/relationships/worksheet" Target="worksheets/sheet2.xml"/><Relationship Id="rId9" Type="http://schemas.openxmlformats.org/officeDocument/2006/relationships/worksheet" Target="worksheets/sheet9.xml"/><Relationship Id="rId11" Type="http://schemas.openxmlformats.org/officeDocument/2006/relationships/worksheet" Target="worksheets/sheet11.xml"/><Relationship Id="rId32" Type="http://schemas.openxmlformats.org/officeDocument/2006/relationships/styles" Target="styles.xml"/><Relationship Id="rId14" Type="http://schemas.openxmlformats.org/officeDocument/2006/relationships/worksheet" Target="worksheets/sheet14.xml"/><Relationship Id="rId25" Type="http://schemas.openxmlformats.org/officeDocument/2006/relationships/worksheet" Target="worksheets/sheet25.xml"/><Relationship Id="rId23" Type="http://schemas.openxmlformats.org/officeDocument/2006/relationships/worksheet" Target="worksheets/sheet23.xml"/><Relationship Id="rId29" Type="http://schemas.openxmlformats.org/officeDocument/2006/relationships/worksheet" Target="worksheets/sheet29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/Relationships>
</file>

<file path=xl/drawings/_rels/drawing1.xml.rels><?xml version="1.0" encoding="UTF-8" standalone="yes"?>
<Relationships
   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3" Type="http://schemas.openxmlformats.org/officeDocument/2006/relationships/image" Target="../media/image3.png"/></Relationships>
</file>

<file path=xl/drawings/_rels/drawing2.xml.rels><?xml version="1.0" encoding="UTF-8" standalone="yes"?>
<Relationships
   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21</xdr:col>
      <xdr:colOff>41682</xdr:colOff>
      <xdr:row>0</xdr:row>
      <xdr:rowOff>14654</xdr:rowOff>
    </xdr:from>
    <xdr:ext cx="854226" cy="390503"/>
    <xdr:pic>
      <xdr:nvPicPr>
        <xdr:cNvPr id="1" name="图片 1"/>
        <xdr:cNvPicPr/>
      </xdr:nvPicPr>
      <xdr:blipFill>
        <a:blip r:embed="rId1"/>
        <a:stretch>
          <a:fillRect/>
        </a:stretch>
      </xdr:blipFill>
      <xdr:spPr>
        <a:prstGeom prst="rect"/>
      </xdr:spPr>
    </xdr:pic>
    <xdr:clientData/>
  </xdr:oneCellAnchor>
  <xdr:oneCellAnchor>
    <xdr:from>
      <xdr:col>7</xdr:col>
      <xdr:colOff>657225</xdr:colOff>
      <xdr:row>0</xdr:row>
      <xdr:rowOff>276225</xdr:rowOff>
    </xdr:from>
    <xdr:ext cx="829129" cy="829129"/>
    <xdr:pic>
      <xdr:nvPicPr>
        <xdr:cNvPr id="2" name="图片 2"/>
        <xdr:cNvPicPr/>
      </xdr:nvPicPr>
      <xdr:blipFill>
        <a:blip r:embed="rId2"/>
        <a:stretch>
          <a:fillRect/>
        </a:stretch>
      </xdr:blipFill>
      <xdr:spPr>
        <a:prstGeom prst="rect"/>
      </xdr:spPr>
    </xdr:pic>
    <xdr:clientData/>
  </xdr:oneCellAnchor>
  <xdr:oneCellAnchor>
    <xdr:from>
      <xdr:col>1</xdr:col>
      <xdr:colOff>296333</xdr:colOff>
      <xdr:row>0</xdr:row>
      <xdr:rowOff>0</xdr:rowOff>
    </xdr:from>
    <xdr:ext cx="393700" cy="393700"/>
    <xdr:pic>
      <xdr:nvPicPr>
        <xdr:cNvPr id="3" name="图片 3"/>
        <xdr:cNvPicPr/>
      </xdr:nvPicPr>
      <xdr:blipFill>
        <a:blip r:embed="rId3"/>
        <a:stretch>
          <a:fillRect/>
        </a:stretch>
      </xdr:blipFill>
      <xdr:spPr>
        <a:prstGeom prst="rect"/>
      </xdr:spPr>
    </xdr:pic>
    <xdr:clientData/>
  </xdr:oneCellAnchor>
  <xdr:oneCellAnchor>
    <xdr:from>
      <xdr:col>20</xdr:col>
      <xdr:colOff>190042</xdr:colOff>
      <xdr:row>0</xdr:row>
      <xdr:rowOff>414515</xdr:rowOff>
    </xdr:from>
    <xdr:ext cx="605367" cy="605367"/>
    <xdr:pic>
      <xdr:nvPicPr>
        <xdr:cNvPr id="4" name="图片 4"/>
        <xdr:cNvPicPr/>
      </xdr:nvPicPr>
      <xdr:blipFill>
        <a:blip r:embed="rId4"/>
        <a:stretch>
          <a:fillRect/>
        </a:stretch>
      </xdr:blipFill>
      <xdr:spPr>
        <a:prstGeom prst="rect"/>
      </xdr:spPr>
    </xdr:pic>
    <xdr:clientData/>
  </xdr:oneCellAnchor>
  <xdr:oneCellAnchor>
    <xdr:from>
      <xdr:col>4</xdr:col>
      <xdr:colOff>123825</xdr:colOff>
      <xdr:row>0</xdr:row>
      <xdr:rowOff>31750</xdr:rowOff>
    </xdr:from>
    <xdr:ext cx="361950" cy="361950"/>
    <xdr:pic>
      <xdr:nvPicPr>
        <xdr:cNvPr id="5" name="图片 5"/>
        <xdr:cNvPicPr/>
      </xdr:nvPicPr>
      <xdr:blipFill>
        <a:blip r:embed="rId5"/>
        <a:stretch>
          <a:fillRect/>
        </a:stretch>
      </xdr:blipFill>
      <xdr:spPr>
        <a:prstGeom prst="rect"/>
      </xdr:spPr>
    </xdr:pic>
    <xdr:clientData/>
  </xdr:oneCellAnchor>
  <xdr:oneCellAnchor>
    <xdr:from>
      <xdr:col>16</xdr:col>
      <xdr:colOff>123825</xdr:colOff>
      <xdr:row>0</xdr:row>
      <xdr:rowOff>31750</xdr:rowOff>
    </xdr:from>
    <xdr:ext cx="361950" cy="361950"/>
    <xdr:pic>
      <xdr:nvPicPr>
        <xdr:cNvPr id="5" name="图片 5"/>
        <xdr:cNvPicPr/>
      </xdr:nvPicPr>
      <xdr:blipFill>
        <a:blip r:embed="rId5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3</xdr:col>
      <xdr:colOff>38100</xdr:colOff>
      <xdr:row>8</xdr:row>
      <xdr:rowOff>0</xdr:rowOff>
    </xdr:from>
    <xdr:ext cx="695325" cy="215900"/>
    <xdr:pic>
      <xdr:nvPicPr>
        <xdr:cNvPr id="1" name="图片 1"/>
        <xdr:cNvPicPr/>
      </xdr:nvPicPr>
      <xdr:blipFill>
        <a:blip r:embed="rId1"/>
        <a:stretch>
          <a:fillRect/>
        </a:stretch>
      </xdr:blipFill>
      <xdr:spPr>
        <a:prstGeom prst="rect"/>
      </xdr:spPr>
    </xdr:pic>
    <xdr:clientData/>
  </xdr:oneCellAnchor>
  <xdr:oneCellAnchor>
    <xdr:from>
      <xdr:col>3</xdr:col>
      <xdr:colOff>733425</xdr:colOff>
      <xdr:row>8</xdr:row>
      <xdr:rowOff>0</xdr:rowOff>
    </xdr:from>
    <xdr:ext cx="381000" cy="215900"/>
    <xdr:pic>
      <xdr:nvPicPr>
        <xdr:cNvPr id="2" name="图片 2"/>
        <xdr:cNvPicPr/>
      </xdr:nvPicPr>
      <xdr:blipFill>
        <a:blip r:embed="rId2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5" Type="http://schemas.openxmlformats.org/officeDocument/2006/relationships/hyperlink" Target="https://alidocs.dingtalk.com/i/nodes/MNDoBb60VLrYkoQRh7banmGk8lemrZQ3?iframeQuery=sheet_range%3Dst-4e21330c-4568_3_3_1_1" TargetMode="External"/><Relationship Id="rId15" Type="http://schemas.openxmlformats.org/officeDocument/2006/relationships/hyperlink" Target="https://alidocs.dingtalk.com/i/nodes/AR4GpnMqJzMKZ1GESZ36E1E7VKe0xjE3?iframeQuery=sheet_range%3Dkgqie6hm_6_4_1_1" TargetMode="External"/><Relationship Id="rId4" Type="http://schemas.openxmlformats.org/officeDocument/2006/relationships/hyperlink" Target="https://alidocs.dingtalk.com/i/nodes/N7dx2rn0JbZxopYRtek6AX1bJMGjLRb3?iframeQuery=sheet_range%3Dst-23538087-1565_15_0_1_1" TargetMode="External"/><Relationship Id="rId3" Type="http://schemas.openxmlformats.org/officeDocument/2006/relationships/hyperlink" Target="https://alidocs.dingtalk.com/i/nodes/jb9Y4gmKWr7xa1PEFqdZPDzYVGXn6lpz?iframeQuery=sheet_range%3Dkgqie6hm_0_0_1_1" TargetMode="External"/><Relationship Id="rId13" Type="http://schemas.openxmlformats.org/officeDocument/2006/relationships/hyperlink" Target="https://alidocs.dingtalk.com/i/nodes/lyQod3RxJK3eNoG7fn59MAKYJkb4Mw9r?iframeQuery=sheet_range%3Dst-6d161223-57413_0_0_1_24" TargetMode="External"/><Relationship Id="rId22" Type="http://schemas.openxmlformats.org/officeDocument/2006/relationships/hyperlink" Target="https://alidocs.dingtalk.com/i/nodes/o14dA3GK8g5QGmjEc0Mak1oKV9ekBD76?iframeQuery=sheet_range%3Dst-b292ff0e-15860_314_3_1_1" TargetMode="External"/><Relationship Id="rId1" Type="http://schemas.openxmlformats.org/officeDocument/2006/relationships/hyperlink" Target="https://alidocs.dingtalk.com/i/nodes/R1zknDm0WR362oa9fkZ9aG59VBQEx5rG?iframeQuery=sheet_range%3Dst-173aab13-87837_0_0_1_1" TargetMode="External"/><Relationship Id="rId19" Type="http://schemas.openxmlformats.org/officeDocument/2006/relationships/hyperlink" Target="https://alidocs.dingtalk.com/i/nodes/qnYMoO1rWxDr61aEI2gE5NYrW47Z3je9?iframeQuery=sheet_range%3Dst-a800a503-41514_6_14_1_1" TargetMode="External"/><Relationship Id="rId12" Type="http://schemas.openxmlformats.org/officeDocument/2006/relationships/hyperlink" Target="https://alidocs.dingtalk.com/i/nodes/lyQod3RxJK3eNoG7fn59MAKYJkb4Mw9r?iframeQuery=sheet_range%3Dst-6d161223-57411_0_0_1_1" TargetMode="External"/><Relationship Id="rId2" Type="http://schemas.openxmlformats.org/officeDocument/2006/relationships/hyperlink" Target="https://alidocs.dingtalk.com/i/nodes/Obva6QBXJw9xR1aEsqglgjmMWn4qY5Pr?doc_type=wiki_doc" TargetMode="External"/><Relationship Id="rId9" Type="http://schemas.openxmlformats.org/officeDocument/2006/relationships/hyperlink" Target="https://alidocs.dingtalk.com/i/nodes/m9bN7RYPWdlyezMbFvLrv4ALWZd1wyK0?iframeQuery=sheet_range%3Dkgqie6hm_8_12_1_1" TargetMode="External"/><Relationship Id="rId20" Type="http://schemas.openxmlformats.org/officeDocument/2006/relationships/hyperlink" Target="https://alidocs.dingtalk.com/i/nodes/dQPGYqjpJYgZdvrXCp1nzeqMWakx1Z5N?iframeQuery=sheet_range%3Dkgqie6hm_23_2_1_1" TargetMode="External"/><Relationship Id="rId8" Type="http://schemas.openxmlformats.org/officeDocument/2006/relationships/hyperlink" Target="https://alidocs.dingtalk.com/i/nodes/7NkDwLng8ZMaO9LpS2q3zRQdJKMEvZBY?iframeQuery=sheet_range%3Dkgqie6hm_0_0_1_1" TargetMode="External"/><Relationship Id="rId24" Type="http://schemas.openxmlformats.org/officeDocument/2006/relationships/hyperlink" Target="https://alidocs.dingtalk.com/i/nodes/o14dA3GK8g5QGmjEc0Mak1oKV9ekBD76?iframeQuery=sheet_range%3Dst-b292ff0e-15861_457_1_1_1" TargetMode="External"/><Relationship Id="rId10" Type="http://schemas.openxmlformats.org/officeDocument/2006/relationships/hyperlink" Target="https://alidocs.dingtalk.com/i/nodes/YMyQA2dXW79gZmexsyOnBjkYJzlwrZgb?utm_scene=team_space&amp;iframeQuery=sheet_range%3Dst-2d01e058-38747_57_4_1_1" TargetMode="External"/><Relationship Id="rId14" Type="http://schemas.openxmlformats.org/officeDocument/2006/relationships/hyperlink" Target="https://alidocs.dingtalk.com/i/nodes/qXomz1wAyjKVXOr0zDybW3Y9pRBx5OrE?iframeQuery=sheet_range%3Dst-37e42383-69831_0_0_1_4" TargetMode="External"/><Relationship Id="rId16" Type="http://schemas.openxmlformats.org/officeDocument/2006/relationships/hyperlink" Target="https://alidocs.dingtalk.com/i/nodes/oP0MALyR8k7zN0lEF34w0qmn83bzYmDO?utm_scene=team_space" TargetMode="External"/><Relationship Id="rId23" Type="http://schemas.openxmlformats.org/officeDocument/2006/relationships/hyperlink" Target="https://alidocs.dingtalk.com/i/nodes/o14dA3GK8g5QGmjEc0Mak1oKV9ekBD76?iframeQuery=sheet_range%3Dst-7f1a735b-1319_0_0_2_1" TargetMode="External"/><Relationship Id="rId25" Type="http://schemas.openxmlformats.org/officeDocument/2006/relationships/drawing" Target="../drawings/drawing1.xml"/><Relationship Id="rId6" Type="http://schemas.openxmlformats.org/officeDocument/2006/relationships/hyperlink" Target="https://alidocs.dingtalk.com/i/nodes/MNDoBb60VLrYkoQRh7banmGk8lemrZQ3?iframeQuery=sheet_range%3Dst-4e21330c-5687_0_0_1_1" TargetMode="External"/><Relationship Id="rId17" Type="http://schemas.openxmlformats.org/officeDocument/2006/relationships/hyperlink" Target="https://alidocs.dingtalk.com/i/nodes/dQPGYqjpJYgZdvrXCpvjxdNaWakx1Z5N?iframeQuery=sheet_range%3Dst-a25b9753-46908_0_0_1_16" TargetMode="External"/><Relationship Id="rId18" Type="http://schemas.openxmlformats.org/officeDocument/2006/relationships/hyperlink" Target="https://alidocs.dingtalk.com/i/nodes/Qnp9zOoBVBZDmoYktNk3gxp6V1DK0g6l?iframeQuery=sheet_range%3Dst-a25b9753-47008_0_0_1_16" TargetMode="External"/><Relationship Id="rId21" Type="http://schemas.openxmlformats.org/officeDocument/2006/relationships/hyperlink" Target="https://alidocs.dingtalk.com/i/nodes/o14dA3GK8g5QGmjEc0Mak1oKV9ekBD76?iframeQuery=sheet_range%3Dst-b292ff0e-15859_454_11_1_1" TargetMode="External"/><Relationship Id="rId7" Type="http://schemas.openxmlformats.org/officeDocument/2006/relationships/hyperlink" Target="https://alidocs.dingtalk.com/i/nodes/MNDoBb60VLrYkoQRh7banmGk8lemrZQ3?iframeQuery=sheet_range%3Dst-07bc0f9e-76916_0_0_1_6" TargetMode="External"/><Relationship Id="rId11" Type="http://schemas.openxmlformats.org/officeDocument/2006/relationships/hyperlink" Target="https://alidocs.dingtalk.com/i/nodes/lyQod3RxJK3eNoG7fn59MAKYJkb4Mw9r?iframeQuery=sheet_range%3Dst-6d161223-57410_3_4_1_1" TargetMode="External"/></Relationships>
</file>

<file path=xl/worksheets/_rels/sheet10.xml.rels><?xml version="1.0" encoding="UTF-8" standalone="yes"?>
<Relationships
    xmlns="http://schemas.openxmlformats.org/package/2006/relationships"><Relationship Id="rId2" Type="http://schemas.openxmlformats.org/officeDocument/2006/relationships/hyperlink" Target="http://tungee-static.oss-cn-shenzhen.aliyuncs.com/big-data/tmp/O2oStoreMapDailyMarkIncrease_2024-08-28_1724829237.49.xls" TargetMode="External"/><Relationship Id="rId7" Type="http://schemas.openxmlformats.org/officeDocument/2006/relationships/hyperlink" Target="https://alidocs.dingtalk.com/i/nodes/XPwkYGxZV3R432ZxUGdxOAaOWAgozOKL?iframeQuery=sheet_range%3Dst-8b7f6bb3-78140_10_8_1_1" TargetMode="External"/><Relationship Id="rId6" Type="http://schemas.openxmlformats.org/officeDocument/2006/relationships/hyperlink" Target="https://alidocs.dingtalk.com/i/nodes/dpYLaezmVNLRkoebIBDzgorB8rMqPxX6?iframeQuery=sheet_range%3Dkgqie6hm_0_0_1_1" TargetMode="External"/><Relationship Id="rId1" Type="http://schemas.openxmlformats.org/officeDocument/2006/relationships/hyperlink" Target="https://alidocs.dingtalk.com/i/nodes/Obva6QBXJw9xR1aEsZ5O64ZqWn4qY5Pr?iframeQuery=sheet_range%3Dst-76eff56a-67293_0_0_1_1" TargetMode="External"/><Relationship Id="rId3" Type="http://schemas.openxmlformats.org/officeDocument/2006/relationships/hyperlink" Target="https://alidocs.dingtalk.com/i/nodes/jb9Y4gmKWr7xa1PEFm53poqLVGXn6lpz" TargetMode="External"/><Relationship Id="rId5" Type="http://schemas.openxmlformats.org/officeDocument/2006/relationships/hyperlink" Target="https://alidocs.dingtalk.com/i/nodes/amweZ92PV6vDpaMxCv7E2QM1VxEKBD6p?iframeQuery=sheet_range%3Dkgqie6hm_12_2_1_1" TargetMode="External"/><Relationship Id="rId4" Type="http://schemas.openxmlformats.org/officeDocument/2006/relationships/hyperlink" Target="https://alidocs.dingtalk.com/i/nodes/dpYLaezmVNLRkoebIBQDxED98rMqPxX6" TargetMode="External"/><Relationship Id="rId8" Type="http://schemas.openxmlformats.org/officeDocument/2006/relationships/hyperlink" Target="https://alidocs.dingtalk.com/spreadsheetv2/pD9VGgr02hM0myZa/edit?dentryKey=pD9VGgr02hM0myZa&amp;dd_user_keyboard=false&amp;dd_progress=true&amp;dt_editor_toolbar=true&amp;sheet_range=s1_0_0_1_1" TargetMode="External"/></Relationships>
</file>

<file path=xl/worksheets/_rels/sheet11.xml.rels><?xml version="1.0" encoding="UTF-8" standalone="yes"?>
<Relationships
    xmlns="http://schemas.openxmlformats.org/package/2006/relationships"><Relationship Id="rId2" Type="http://schemas.openxmlformats.org/officeDocument/2006/relationships/hyperlink" Target="https://alidocs.dingtalk.com/i/nodes/QOG9lyrgJP3PGoz4frp2R01DVzN67Mw4" TargetMode="External"/><Relationship Id="rId1" Type="http://schemas.openxmlformats.org/officeDocument/2006/relationships/hyperlink" Target="https://alidocs.dingtalk.com/i/nodes/NZQYprEoWoexO1nEszAoQgjyJ1waOeDk" TargetMode="External"/></Relationships>
</file>

<file path=xl/worksheets/_rels/sheet12.xml.rels><?xml version="1.0" encoding="UTF-8" standalone="yes"?>
<Relationships
    xmlns="http://schemas.openxmlformats.org/package/2006/relationships"><Relationship Id="rId1" Type="http://schemas.openxmlformats.org/officeDocument/2006/relationships/hyperlink" Target="https://alidocs.dingtalk.com/i/nodes/Gl6Pm2Db8D3MZo4pfX2gZ7A3JxLq0Ee4" TargetMode="External"/></Relationships>
</file>

<file path=xl/worksheets/_rels/sheet13.xml.rels><?xml version="1.0" encoding="UTF-8" standalone="yes"?>
<Relationships
    xmlns="http://schemas.openxmlformats.org/package/2006/relationships"><Relationship Id="rId2" Type="http://schemas.openxmlformats.org/officeDocument/2006/relationships/hyperlink" Target="https://alidocs.dingtalk.com/i/nodes/jb9Y4gmKWr7xa1PEFmZqnR3BVGXn6lpz?iframeQuery=sheet_range%3Dkgqie6hm_0_0_1_1" TargetMode="External"/><Relationship Id="rId1" Type="http://schemas.openxmlformats.org/officeDocument/2006/relationships/hyperlink" Target="https://alidocs.dingtalk.com/i/nodes/kDnRL6jAJM3LPoG0fR761bmdWyMoPYe1?corpId=ding9a291c1d7517528d35c2f4657eb6378f&amp;doc_type=wiki_doc&amp;iframeQuery=utm_medium=im_card&amp;utm_source=im&amp;utm_medium=im_card&amp;utm_scene=person_space&amp;utm_source=im" TargetMode="External"/></Relationships>
</file>

<file path=xl/worksheets/_rels/sheet14.xml.rels><?xml version="1.0" encoding="UTF-8" standalone="yes"?>
<Relationships
    xmlns="http://schemas.openxmlformats.org/package/2006/relationships"><Relationship Id="rId14" Type="http://schemas.openxmlformats.org/officeDocument/2006/relationships/hyperlink" Target="http://127.0.0.1:4096/spider/5088" TargetMode="External"/><Relationship Id="rId15" Type="http://schemas.openxmlformats.org/officeDocument/2006/relationships/hyperlink" Target="http://120.25.248.253:8888/parser/337750" TargetMode="External"/><Relationship Id="rId3" Type="http://schemas.openxmlformats.org/officeDocument/2006/relationships/hyperlink" Target="https://alidocs.dingtalk.com/i/nodes/dpYLaezmVNLRkoebIBdjKmwG8rMqPxX6?iframeQuery=sheet_range%3Dst-4a378899-67801_28_5_1_1" TargetMode="External"/><Relationship Id="rId9" Type="http://schemas.openxmlformats.org/officeDocument/2006/relationships/hyperlink" Target="http://120.25.248.253:8888/parser/336512" TargetMode="External"/><Relationship Id="rId4" Type="http://schemas.openxmlformats.org/officeDocument/2006/relationships/hyperlink" Target="https://alidocs.dingtalk.com/i/nodes/dpYLaezmVNLRkoebIBdjKmwG8rMqPxX6?iframeQuery=sheet_range%3Dst-4a378899-67808_31_5_1_1" TargetMode="External"/><Relationship Id="rId6" Type="http://schemas.openxmlformats.org/officeDocument/2006/relationships/hyperlink" Target="https://alidocs.dingtalk.com/i/nodes/dpYLaezmVNLRkoebIBdjKmwG8rMqPxX6?iframeQuery=sheet_range%3Dst-4a378899-67810_19_7_1_1" TargetMode="External"/><Relationship Id="rId13" Type="http://schemas.openxmlformats.org/officeDocument/2006/relationships/hyperlink" Target="http://120.25.248.253:8888/parser/337466" TargetMode="External"/><Relationship Id="rId17" Type="http://schemas.openxmlformats.org/officeDocument/2006/relationships/hyperlink" Target="http://120.25.248.253:8888/parser/337897" TargetMode="External"/><Relationship Id="rId18" Type="http://schemas.openxmlformats.org/officeDocument/2006/relationships/hyperlink" Target="http://127.0.0.1:4096/spider/5232" TargetMode="External"/><Relationship Id="rId7" Type="http://schemas.openxmlformats.org/officeDocument/2006/relationships/hyperlink" Target="https://alidocs.dingtalk.com/i/nodes/dpYLaezmVNLRkoebIBdjKmwG8rMqPxX6?iframeQuery=sheet_range%3Dst-4a378899-67811_29_5_1_1" TargetMode="External"/><Relationship Id="rId1" Type="http://schemas.openxmlformats.org/officeDocument/2006/relationships/hyperlink" Target="https://alidocs.dingtalk.com/i/nodes/jkB7yl4ZK3vV6KZk97DgJPMX2O6oxqw0?utm_scene=team_space" TargetMode="External"/><Relationship Id="rId16" Type="http://schemas.openxmlformats.org/officeDocument/2006/relationships/hyperlink" Target="http://127.0.0.1:4096/spider/5231" TargetMode="External"/><Relationship Id="rId2" Type="http://schemas.openxmlformats.org/officeDocument/2006/relationships/hyperlink" Target="https://alidocs.dingtalk.com/i/nodes/dpYLaezmVNLRkoebIBdjKmwG8rMqPxX6?iframeQuery=sheet_range%3Dst-4a378899-67800_29_2_1_1" TargetMode="External"/><Relationship Id="rId8" Type="http://schemas.openxmlformats.org/officeDocument/2006/relationships/hyperlink" Target="http://120.76.73.216:4096/spider/3852" TargetMode="External"/><Relationship Id="rId11" Type="http://schemas.openxmlformats.org/officeDocument/2006/relationships/hyperlink" Target="http://120.25.248.253:8888/parser/337434" TargetMode="External"/><Relationship Id="rId19" Type="http://schemas.openxmlformats.org/officeDocument/2006/relationships/hyperlink" Target="http://120.25.248.253:8888/parser/337898" TargetMode="External"/><Relationship Id="rId10" Type="http://schemas.openxmlformats.org/officeDocument/2006/relationships/hyperlink" Target="http://120.76.73.216:4096/spider/4768" TargetMode="External"/><Relationship Id="rId12" Type="http://schemas.openxmlformats.org/officeDocument/2006/relationships/hyperlink" Target="http://127.0.0.1:4096/spider/4800" TargetMode="External"/><Relationship Id="rId5" Type="http://schemas.openxmlformats.org/officeDocument/2006/relationships/hyperlink" Target="https://alidocs.dingtalk.com/i/nodes/dpYLaezmVNLRkoebIBdjKmwG8rMqPxX6?iframeQuery=sheet_range%3Dst-4a378899-67809_22_2_1_1" TargetMode="External"/></Relationships>
</file>

<file path=xl/worksheets/_rels/sheet16.xml.rels><?xml version="1.0" encoding="UTF-8" standalone="yes"?>
<Relationships
    xmlns="http://schemas.openxmlformats.org/package/2006/relationships"><Relationship Id="rId1" Type="http://schemas.openxmlformats.org/officeDocument/2006/relationships/hyperlink" Target="https://alidocs.dingtalk.com/i/nodes/14lgGw3P8vvxz1RECqYe57Ne85daZ90D" TargetMode="External"/></Relationships>
</file>

<file path=xl/worksheets/_rels/sheet17.xml.rels><?xml version="1.0" encoding="UTF-8" standalone="yes"?>
<Relationships
    xmlns="http://schemas.openxmlformats.org/package/2006/relationships"><Relationship Id="rId1" Type="http://schemas.openxmlformats.org/officeDocument/2006/relationships/hyperlink" Target="https://alidocs.dingtalk.com/i/nodes/YMyQA2dXW79gZmexsrXxL49jJzlwrZgb?utm_scene=team_space" TargetMode="External"/></Relationships>
</file>

<file path=xl/worksheets/_rels/sheet19.xml.rels><?xml version="1.0" encoding="UTF-8" standalone="yes"?>
<Relationships
    xmlns="http://schemas.openxmlformats.org/package/2006/relationships"><Relationship Id="rId1" Type="http://schemas.openxmlformats.org/officeDocument/2006/relationships/hyperlink" Target="https://alidocs.dingtalk.com/i/nodes/Qnp9zOoBVBZDmoYktNw9vQNBV1DK0g6l?iframeQuery=sheet_range%3Dkgqie6hm_1_0_156_0" TargetMode="External"/></Relationships>
</file>

<file path=xl/worksheets/_rels/sheet2.xml.rels><?xml version="1.0" encoding="UTF-8" standalone="yes"?>
<Relationships
    xmlns="http://schemas.openxmlformats.org/package/2006/relationships"><Relationship Id="rId1" Type="http://schemas.openxmlformats.org/officeDocument/2006/relationships/hyperlink" Target="https://alidocs.dingtalk.com/i/nodes/93NwLYZXWygxw1nECl46Apn7JkyEqBQm?utm_scene=person_space&amp;iframeQuery=sheet_range%3Dst-8a999532-29245_23_7_1_1" TargetMode="External"/><Relationship Id="rId6" Type="http://schemas.openxmlformats.org/officeDocument/2006/relationships/hyperlink" Target="https://alidocs.dingtalk.com/i/nodes/kDnRL6jAJM3LPoG0fBdd5X4dWyMoPYe1?corpId=ding9a291c1d7517528d35c2f4657eb6378f&amp;utm_medium=im_card&amp;iframeQuery=sheet_range%3Dst-76eff56a-67293_0_0_2479_18%26utm_medium%3Dim_card%26utm_source%3Dim&amp;utm_scene=team_space&amp;utm_source=im" TargetMode="External"/><Relationship Id="rId10" Type="http://schemas.openxmlformats.org/officeDocument/2006/relationships/hyperlink" Target="http://zentao.tangees.com/zentao/index.php?m=project&amp;f=task&amp;projectID=2128" TargetMode="External"/><Relationship Id="rId7" Type="http://schemas.openxmlformats.org/officeDocument/2006/relationships/hyperlink" Target="https://alidocs.dingtalk.com/i/nodes/gwva2dxOW4Kv3zYxczdYzlOK8bkz3BRL?doc_type=wiki_doc&amp;iframeQuery=utm_source%3Dportal%26utm_medium%3Dportal_recent&amp;rnd=0.18468696852033384#" TargetMode="External"/><Relationship Id="rId9" Type="http://schemas.openxmlformats.org/officeDocument/2006/relationships/hyperlink" Target="https://alidocs.dingtalk.com/i/nodes/YMyQA2dXW79gZmexsyOnBjkYJzlwrZgb?utm_scene=team_space&amp;iframeQuery=sheet_range%3Dst-2d01e058-38747_57_4_1_1" TargetMode="External"/><Relationship Id="rId8" Type="http://schemas.openxmlformats.org/officeDocument/2006/relationships/hyperlink" Target="https://alidocs.dingtalk.com/i/nodes/oP0MALyR8k7zN0lEF34w0qmn83bzYmDO?utm_scene=team_space" TargetMode="External"/><Relationship Id="rId11" Type="http://schemas.openxmlformats.org/officeDocument/2006/relationships/hyperlink" Target="https://alidocs.dingtalk.com/i/nodes/vy20BglGWOexXo2KsdKm0pboJA7depqY" TargetMode="External"/><Relationship Id="rId5" Type="http://schemas.openxmlformats.org/officeDocument/2006/relationships/hyperlink" Target="https://alidocs.dingtalk.com/i/nodes/o14dA3GK8g5QGmjEc0Mak1oKV9ekBD76?utm_scene=team_space&amp;iframeQuery=sheet_range%3Dst-59dc9f52-14467_0_0_1_3" TargetMode="External"/><Relationship Id="rId2" Type="http://schemas.openxmlformats.org/officeDocument/2006/relationships/hyperlink" Target="https://alidocs.dingtalk.com/i/nodes/N7dx2rn0JbZxopYRtek6AX1bJMGjLRb3?iframeQuery=sheet_range%3Dst-23538087-1565_0_0_0_0" TargetMode="External"/><Relationship Id="rId3" Type="http://schemas.openxmlformats.org/officeDocument/2006/relationships/hyperlink" Target="https://alidocs.dingtalk.com/i/nodes/lyQod3RxJK3eNoG7fnbEkvPoJkb4Mw9r?iframeQuery=sheet_range%3Dkgqie6hm_9_2_1_1" TargetMode="External"/><Relationship Id="rId4" Type="http://schemas.openxmlformats.org/officeDocument/2006/relationships/hyperlink" Target="https://alidocs.dingtalk.com/i/nodes/MNDoBb60VLrYkoQRh7ge3Ro18lemrZQ3?utm_scene=person_space&amp;iframeQuery=sheet_range%3Dkgqie6hm_9_4_1_1" TargetMode="External"/></Relationships>
</file>

<file path=xl/worksheets/_rels/sheet20.xml.rels><?xml version="1.0" encoding="UTF-8" standalone="yes"?>
<Relationships
    xmlns="http://schemas.openxmlformats.org/package/2006/relationships"><Relationship Id="rId1" Type="http://schemas.openxmlformats.org/officeDocument/2006/relationships/hyperlink" Target="https://alidocs.dingtalk.com/i/nodes/Qnp9zOoBVBZDmoYktNoL2PrwV1DK0g6l?iframeQuery=sheet_range%3Dkgqie6hm_0_0_1_1" TargetMode="External"/></Relationships>
</file>

<file path=xl/worksheets/_rels/sheet22.xml.rels><?xml version="1.0" encoding="UTF-8" standalone="yes"?>
<Relationships
   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
    xmlns="http://schemas.openxmlformats.org/package/2006/relationships"><Relationship Id="rId6" Type="http://schemas.openxmlformats.org/officeDocument/2006/relationships/hyperlink" Target="https://alidocs.dingtalk.com/i/nodes/gwva2dxOW4Kv3zYxcbZkjDp28bkz3BRL?utm_scene=team_space" TargetMode="External"/><Relationship Id="rId1" Type="http://schemas.openxmlformats.org/officeDocument/2006/relationships/hyperlink" Target="https://alidocs.dingtalk.com/i/nodes/2Amq4vjg89gj570KC4MM9wGzV3kdP0wQ" TargetMode="External"/><Relationship Id="rId5" Type="http://schemas.openxmlformats.org/officeDocument/2006/relationships/hyperlink" Target="https://alidocs.dingtalk.com/i/nodes/6LeBq413JAz9YowNF6plr6kk8DOnGvpb?utm_scene=team_space" TargetMode="External"/><Relationship Id="rId4" Type="http://schemas.openxmlformats.org/officeDocument/2006/relationships/hyperlink" Target="https://alidocs.dingtalk.com/i/nodes/93NwLYZXWygxw1nECnRaPLPeJkyEqBQm?iframeQuery=sheet_range%3Dst-27e8bcd1-11699_0_0_1_1" TargetMode="External"/><Relationship Id="rId3" Type="http://schemas.openxmlformats.org/officeDocument/2006/relationships/hyperlink" Target="https://alidocs.dingtalk.com/i/nodes/NZQYprEoWoexO1nEsz1ZQM0jJ1waOeDk?iframeQuery=sheet_range%3Dst-27e8bcd1-11699_0_0_1_1" TargetMode="External"/><Relationship Id="rId2" Type="http://schemas.openxmlformats.org/officeDocument/2006/relationships/hyperlink" Target="https://alidocs.dingtalk.com/i/nodes/KGZLxjv9VG3kQ1qZfrlzZQmnV6EDybno?iframeQuery=sheet_range%3Dkgqie6hm_0_0_1_1" TargetMode="External"/></Relationships>
</file>

<file path=xl/worksheets/_rels/sheet4.xml.rels><?xml version="1.0" encoding="UTF-8" standalone="yes"?>
<Relationships
    xmlns="http://schemas.openxmlformats.org/package/2006/relationships"><Relationship Id="rId2" Type="http://schemas.openxmlformats.org/officeDocument/2006/relationships/hyperlink" Target="https://alidocs.dingtalk.com/i/nodes/7NkDwLng8ZMaO9LpS2q3zRQdJKMEvZBY?iframeQuery=sheet_range%3Dkgqie6hm_0_0_57_32" TargetMode="External"/><Relationship Id="rId6" Type="http://schemas.openxmlformats.org/officeDocument/2006/relationships/hyperlink" Target="https://alidocs.dingtalk.com/i/nodes/MNDoBb60VLrYkoQRh7banmGk8lemrZQ3?iframeQuery=sheet_range%3Dst-4e21330c-4569_0_0_1_14" TargetMode="External"/><Relationship Id="rId7" Type="http://schemas.openxmlformats.org/officeDocument/2006/relationships/hyperlink" Target="https://alidocs.dingtalk.com/i/nodes/YndMj49yWjPl2RXEtrdAz6OeJ3pmz5aA?iframeQuery=sheet_range%3Dkgqie6hm_15_4_1_1" TargetMode="External"/><Relationship Id="rId9" Type="http://schemas.openxmlformats.org/officeDocument/2006/relationships/hyperlink" Target="https://alidocs.dingtalk.com/i/nodes/AR4GpnMqJzMKZ1GESvPyjxBoVKe0xjE3?corpId=ding9a291c1d7517528d35c2f4657eb6378f&amp;utm_medium=im_card&amp;iframeQuery=sheet_range%3Dst-d49fdb6e-4453_0_0_1_1%26utm_medium%3Dim_card%26utm_source%3Dim&amp;utm_scene=team_space&amp;utm_source=im" TargetMode="External"/><Relationship Id="rId3" Type="http://schemas.openxmlformats.org/officeDocument/2006/relationships/hyperlink" Target="https://alidocs.dingtalk.com/i/nodes/MNDoBb60VLrYkoQRh7banmGk8lemrZQ3?iframeQuery=sheet_range%3Dst-4e21330c-5687_0_0_1_1" TargetMode="External"/><Relationship Id="rId10" Type="http://schemas.openxmlformats.org/officeDocument/2006/relationships/hyperlink" Target="https://alidocs.dingtalk.com/i/nodes/m9bN7RYPWdlyezMbFvoavgYAWZd1wyK0?corpId=ding9a291c1d7517528d35c2f4657eb6378f&amp;utm_medium=im_card&amp;iframeQuery=utm_medium%3Dim_card%26utm_source%3Dim&amp;utm_scene=person_space&amp;utm_source=im" TargetMode="External"/><Relationship Id="rId4" Type="http://schemas.openxmlformats.org/officeDocument/2006/relationships/hyperlink" Target="https://alidocs.dingtalk.com/i/nodes/MNDoBb60VLrYkoQRh7banmGk8lemrZQ3?iframeQuery=sheet_range%3Dst-4e21330c-4570_0_0_1_13" TargetMode="External"/><Relationship Id="rId8" Type="http://schemas.openxmlformats.org/officeDocument/2006/relationships/hyperlink" Target="https://alidocs.dingtalk.com/i/nodes/m9bN7RYPWdlyezMbFvLroYvoWZd1wyK0?iframeQuery=sheet_range%3Dkgqie6hm_6_4_1_1" TargetMode="External"/><Relationship Id="rId1" Type="http://schemas.openxmlformats.org/officeDocument/2006/relationships/hyperlink" Target="https://alidocs.dingtalk.com/i/nodes/m9bN7RYPWdlyezMbFvLrv4ALWZd1wyK0?iframeQuery=sheet_range%3Dkgqie6hm_8_12_1_1" TargetMode="External"/><Relationship Id="rId5" Type="http://schemas.openxmlformats.org/officeDocument/2006/relationships/hyperlink" Target="https://alidocs.dingtalk.com/i/nodes/MNDoBb60VLrYkoQRh7banmGk8lemrZQ3?iframeQuery=sheet_range%3Dst-07bc0f9e-76916_0_0_1_6" TargetMode="External"/></Relationships>
</file>

<file path=xl/worksheets/_rels/sheet5.xml.rels><?xml version="1.0" encoding="UTF-8" standalone="yes"?>
<Relationships
    xmlns="http://schemas.openxmlformats.org/package/2006/relationships"><Relationship Id="rId2" Type="http://schemas.openxmlformats.org/officeDocument/2006/relationships/hyperlink" Target="https://alidocs.dingtalk.com/i/nodes/lyQod3RxJK3eNoG7fn59MAKYJkb4Mw9r?iframeQuery=sheet_range%3Dst-6d161223-57411_4_1_1_1" TargetMode="External"/><Relationship Id="rId1" Type="http://schemas.openxmlformats.org/officeDocument/2006/relationships/hyperlink" Target="https://alidocs.dingtalk.com/i/nodes/AR4GpnMqJzMKZ1GESZ36E1E7VKe0xjE3?iframeQuery=sheet_range%3Dkgqie6hm_6_4_1_1" TargetMode="External"/><Relationship Id="rId5" Type="http://schemas.openxmlformats.org/officeDocument/2006/relationships/hyperlink" Target="https://alidocs.dingtalk.com/i/nodes/lyQod3RxJK3eNoG7fn59MAKYJkb4Mw9r?iframeQuery=sheet_range%3Dst-6d161223-57413_0_0_1_24" TargetMode="External"/><Relationship Id="rId3" Type="http://schemas.openxmlformats.org/officeDocument/2006/relationships/hyperlink" Target="https://alidocs.dingtalk.com/i/nodes/lyQod3RxJK3eNoG7fn59MAKYJkb4Mw9r?iframeQuery=sheet_range%3Dst-6d161223-57412_0_0_1_45" TargetMode="External"/><Relationship Id="rId8" Type="http://schemas.openxmlformats.org/officeDocument/2006/relationships/hyperlink" Target="https://alidocs.dingtalk.com/i/nodes/qXomz1wAyjKVXOr0zDybW3Y9pRBx5OrE?iframeQuery=sheet_range%3Dst-37e42383-69831_0_0_1_4" TargetMode="External"/><Relationship Id="rId6" Type="http://schemas.openxmlformats.org/officeDocument/2006/relationships/hyperlink" Target="https://alidocs.dingtalk.com/i/nodes/lyQod3RxJK3eNoG7fn59MAKYJkb4Mw9r?iframeQuery=sheet_range%3Dst-6d161223-57410_0_0_1_4" TargetMode="External"/><Relationship Id="rId4" Type="http://schemas.openxmlformats.org/officeDocument/2006/relationships/hyperlink" Target="https://alidocs.dingtalk.com/i/nodes/lyQod3RxJK3eNoG7fn59MAKYJkb4Mw9r?iframeQuery=sheet_range%3Dst-a25b9753-45255_0_0_1_14" TargetMode="External"/><Relationship Id="rId7" Type="http://schemas.openxmlformats.org/officeDocument/2006/relationships/hyperlink" Target="https://alidocs.dingtalk.com/i/nodes/lyQod3RxJK3eNoG7fn59MAKYJkb4Mw9r?iframeQuery=sheet_range%3Dst-6d161223-57409_0_0_1_6" TargetMode="External"/></Relationships>
</file>

<file path=xl/worksheets/_rels/sheet6.xml.rels><?xml version="1.0" encoding="UTF-8" standalone="yes"?>
<Relationships
    xmlns="http://schemas.openxmlformats.org/package/2006/relationships"><Relationship Id="rId9" Type="http://schemas.openxmlformats.org/officeDocument/2006/relationships/hyperlink" Target="https://alidocs.dingtalk.com/i/nodes/Qnp9zOoBVBZDmoYktNk3gxp6V1DK0g6l?iframeQuery=sheet_range%3Dst-e07f04f6-91988_0_0_1_5" TargetMode="External"/><Relationship Id="rId10" Type="http://schemas.openxmlformats.org/officeDocument/2006/relationships/hyperlink" Target="https://alidocs.dingtalk.com/i/nodes/qnYMoO1rWxDr61aEI2gE5NYrW47Z3je9?iframeQuery=sheet_range%3Dkgqie6hm_0_0_1_7" TargetMode="External"/><Relationship Id="rId12" Type="http://schemas.openxmlformats.org/officeDocument/2006/relationships/hyperlink" Target="https://alidocs.dingtalk.com/i/nodes/qnYMoO1rWxDr61aEI2gE5NYrW47Z3je9?iframeQuery=sheet_range%3Dst-a800a503-41515_0_0_1_5" TargetMode="External"/><Relationship Id="rId11" Type="http://schemas.openxmlformats.org/officeDocument/2006/relationships/hyperlink" Target="https://alidocs.dingtalk.com/i/nodes/qnYMoO1rWxDr61aEI2gE5NYrW47Z3je9?iframeQuery=sheet_range%3Dst-a800a503-41514_0_0_1_12" TargetMode="External"/><Relationship Id="rId5" Type="http://schemas.openxmlformats.org/officeDocument/2006/relationships/hyperlink" Target="https://alidocs.dingtalk.com/i/nodes/dQPGYqjpJYgZdvrXCpvjxdNaWakx1Z5N?iframeQuery=sheet_range%3Dst-e07f04f6-91889_0_0_1_5" TargetMode="External"/><Relationship Id="rId8" Type="http://schemas.openxmlformats.org/officeDocument/2006/relationships/hyperlink" Target="https://alidocs.dingtalk.com/i/nodes/Qnp9zOoBVBZDmoYktNk3gxp6V1DK0g6l?iframeQuery=sheet_range%3Dst-a25b9753-47009_0_0_1_5" TargetMode="External"/><Relationship Id="rId13" Type="http://schemas.openxmlformats.org/officeDocument/2006/relationships/hyperlink" Target="https://alidocs.dingtalk.com/i/nodes/qnYMoO1rWxDr61aEI2gE5NYrW47Z3je9?iframeQuery=sheet_range%3Dst-e07f04f6-92079_0_0_1_5" TargetMode="External"/><Relationship Id="rId3" Type="http://schemas.openxmlformats.org/officeDocument/2006/relationships/hyperlink" Target="https://alidocs.dingtalk.com/i/nodes/dQPGYqjpJYgZdvrXCpvjxdNaWakx1Z5N?iframeQuery=sheet_range%3Dst-a25b9753-46908_0_0_1_16" TargetMode="External"/><Relationship Id="rId7" Type="http://schemas.openxmlformats.org/officeDocument/2006/relationships/hyperlink" Target="https://alidocs.dingtalk.com/i/nodes/Qnp9zOoBVBZDmoYktNk3gxp6V1DK0g6l?iframeQuery=sheet_range%3Dst-a25b9753-47008_0_0_1_16" TargetMode="External"/><Relationship Id="rId4" Type="http://schemas.openxmlformats.org/officeDocument/2006/relationships/hyperlink" Target="https://alidocs.dingtalk.com/i/nodes/dQPGYqjpJYgZdvrXCpvjxdNaWakx1Z5N?iframeQuery=sheet_range%3Dst-a25b9753-46930_0_0_1_5" TargetMode="External"/><Relationship Id="rId2" Type="http://schemas.openxmlformats.org/officeDocument/2006/relationships/hyperlink" Target="https://alidocs.dingtalk.com/i/nodes/dQPGYqjpJYgZdvrXCpvjxdNaWakx1Z5N?iframeQuery=sheet_range%3Dkgqie6hm_0_0_1_5" TargetMode="External"/><Relationship Id="rId1" Type="http://schemas.openxmlformats.org/officeDocument/2006/relationships/hyperlink" Target="https://alidocs.dingtalk.com/i/nodes/dQPGYqjpJYgZdvrXCp1nzeqMWakx1Z5N?iframeQuery=sheet_range%3Dkgqie6hm_23_2_1_1" TargetMode="External"/><Relationship Id="rId6" Type="http://schemas.openxmlformats.org/officeDocument/2006/relationships/hyperlink" Target="https://alidocs.dingtalk.com/i/nodes/Qnp9zOoBVBZDmoYktNk3gxp6V1DK0g6l?iframeQuery=sheet_range%3Dkgqie6hm_0_0_1_5" TargetMode="External"/></Relationships>
</file>

<file path=xl/worksheets/_rels/sheet7.xml.rels><?xml version="1.0" encoding="UTF-8" standalone="yes"?>
<Relationships
    xmlns="http://schemas.openxmlformats.org/package/2006/relationships"><Relationship Id="rId1" Type="http://schemas.openxmlformats.org/officeDocument/2006/relationships/hyperlink" Target="https://alidocs.dingtalk.com/i/nodes/20eMKjyp81R0YX3xUjO6xePbWxAZB1Gv?iframeQuery=sheet_range%3Dst-46466716-29314_0_0_1_14" TargetMode="External"/></Relationships>
</file>

<file path=xl/worksheets/_rels/sheet8.xml.rels><?xml version="1.0" encoding="UTF-8" standalone="yes"?>
<Relationships
    xmlns="http://schemas.openxmlformats.org/package/2006/relationships"><Relationship Id="rId4" Type="http://schemas.openxmlformats.org/officeDocument/2006/relationships/hyperlink" Target="https://alidocs.dingtalk.com/i/nodes/o14dA3GK8g5QGmjEc0Mak1oKV9ekBD76?iframeQuery=sheet_range%3Dst-c1f7d3a9-5076_0_0_1_1" TargetMode="External"/><Relationship Id="rId7" Type="http://schemas.openxmlformats.org/officeDocument/2006/relationships/hyperlink" Target="https://alidocs.dingtalk.com/i/nodes/jb9Y4gmKWr7xa1PEFqA9XQxeVGXn6lpz" TargetMode="External"/><Relationship Id="rId2" Type="http://schemas.openxmlformats.org/officeDocument/2006/relationships/hyperlink" Target="https://alidocs.dingtalk.com/i/nodes/o14dA3GK8g5QGmjEc0Mak1oKV9ekBD76?iframeQuery=sheet_range%3Dst-f0a7a040-8467_1118_0_1_1" TargetMode="External"/><Relationship Id="rId6" Type="http://schemas.openxmlformats.org/officeDocument/2006/relationships/hyperlink" Target="https://alidocs.dingtalk.com/i/nodes/6LeBq413JAz9YowNFy0r9pro8DOnGvpb" TargetMode="External"/><Relationship Id="rId5" Type="http://schemas.openxmlformats.org/officeDocument/2006/relationships/hyperlink" Target="https://alidocs.dingtalk.com/i/nodes/7NkDwLng8ZMaO9LpS293jzY2JKMEvZBY?iframeQuery=sheet_range%3Dkgqie6hm_1_1_1_1" TargetMode="External"/><Relationship Id="rId3" Type="http://schemas.openxmlformats.org/officeDocument/2006/relationships/hyperlink" Target="https://alidocs.dingtalk.com/i/nodes/o14dA3GK8g5QGmjEc0Mak1oKV9ekBD76?iframeQuery=sheet_range%3Dst-7f1a735b-1319_0_0_2_1" TargetMode="External"/><Relationship Id="rId1" Type="http://schemas.openxmlformats.org/officeDocument/2006/relationships/hyperlink" Target="https://alidocs.dingtalk.com/i/nodes/o14dA3GK8g5QGmjEc0Mak1oKV9ekBD76?iframeQuery=sheet_range%3Dst-59dc9f52-14467_2009_20_1_1" TargetMode="External"/></Relationships>
</file>

<file path=xl/worksheets/_rels/sheet9.xml.rels><?xml version="1.0" encoding="UTF-8" standalone="yes"?>
<Relationships
    xmlns="http://schemas.openxmlformats.org/package/2006/relationships"><Relationship Id="rId1" Type="http://schemas.openxmlformats.org/officeDocument/2006/relationships/hyperlink" Target="https://alidocs.dingtalk.com/i/nodes/20eMKjyp81R0YX3xUjO6xePbWxAZB1Gv?iframeQuery=sheet_range%3Dkgqie6hm_0_0_1_15" TargetMode="External"/><Relationship Id="rId3" Type="http://schemas.openxmlformats.org/officeDocument/2006/relationships/hyperlink" Target="https://alidocs.dingtalk.com/i/nodes/20eMKjyp81R0YX3xUjO6xePbWxAZB1Gv?iframeQuery=sheet_range%3Dst-46466716-29314_0_0_1_14" TargetMode="External"/><Relationship Id="rId4" Type="http://schemas.openxmlformats.org/officeDocument/2006/relationships/hyperlink" Target="https://alidocs.dingtalk.com/i/nodes/20eMKjyp81R0YX3xUjO6xePbWxAZB1Gv?iframeQuery=sheet_range%3Dst-46466716-29321_0_0_1_15" TargetMode="External"/><Relationship Id="rId2" Type="http://schemas.openxmlformats.org/officeDocument/2006/relationships/hyperlink" Target="https://alidocs.dingtalk.com/i/nodes/20eMKjyp81R0YX3xUjO6xePbWxAZB1Gv?iframeQuery=sheet_range%3Dst-46466716-29250_0_0_1_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4B0F1"/>
    <outlinePr summaryBelow="0" summaryRight="0"/>
  </sheetPr>
  <dimension ref="A1"/>
  <sheetViews>
    <sheetView workbookViewId="0" tabSelected="1" showGridLines="0"/>
  </sheetViews>
  <sheetFormatPr baseColWidth="10" defaultColWidth="9.9990234375" defaultRowHeight="16.5" customHeight="1"/>
  <cols>
    <col min="1" max="1" width="2.4990234375" customWidth="1"/>
    <col min="2" max="2" width="2.66015625" customWidth="1"/>
    <col min="3" max="3" width="9.4423828125" customWidth="1"/>
    <col min="4" max="4" width="8.1708984375" customWidth="1"/>
    <col min="5" max="5" width="2.37890625" customWidth="1"/>
    <col min="6" max="8" width="9.9990234375" customWidth="1"/>
    <col min="9" max="9" width="9.0380859375" customWidth="1"/>
    <col min="10" max="10" width="9.9990234375" customWidth="1"/>
    <col min="11" max="11" width="2.349609375" customWidth="1"/>
    <col min="12" max="12" width="1.67578125" customWidth="1"/>
    <col min="13" max="13" width="2.56640625" customWidth="1"/>
    <col min="14" max="14" width="8.548828125" customWidth="1"/>
    <col min="15" max="15" width="7.81640625" customWidth="1"/>
    <col min="16" max="16" width="2.021484375" customWidth="1"/>
    <col min="17" max="17" width="8.5927734375" customWidth="1"/>
    <col min="18" max="18" width="8.4375" customWidth="1"/>
    <col min="19" max="19" width="2.185546875" customWidth="1"/>
    <col min="20" max="20" width="7.4970703125" customWidth="1"/>
    <col min="23" max="23" width="2.3056640625" customWidth="1"/>
  </cols>
  <sheetData>
    <row r="1" ht="33.66666666666665" customHeight="1">
      <c r="A1" s="69" t="s">
        <v>0</v>
      </c>
      <c r="B1" s="123"/>
      <c r="C1" s="123"/>
      <c r="D1" s="123"/>
      <c r="E1" s="123"/>
      <c r="F1" s="123"/>
      <c r="G1" s="123"/>
      <c r="H1" s="123"/>
      <c r="I1" s="102" t="s">
        <v>1</v>
      </c>
      <c r="J1" s="95" t="s">
        <v>2</v>
      </c>
      <c r="K1" s="96"/>
      <c r="L1" s="96"/>
      <c r="M1" s="96"/>
      <c r="N1" s="96"/>
      <c r="O1" s="97"/>
      <c r="P1" s="120"/>
      <c r="Q1" s="123"/>
      <c r="R1" s="123"/>
      <c r="S1" s="120"/>
      <c r="T1" s="120"/>
      <c r="U1" s="120"/>
      <c r="V1" s="120"/>
      <c r="W1" s="120"/>
    </row>
    <row r="2" ht="20.88596491228071" customHeight="1">
      <c r="A2" s="123"/>
      <c r="B2" s="123"/>
      <c r="C2" s="174" t="s">
        <v>3</v>
      </c>
      <c r="D2" s="117"/>
      <c r="E2" s="5"/>
      <c r="F2" s="74" t="s">
        <v>4</v>
      </c>
      <c r="G2" s="75"/>
      <c r="H2" s="123"/>
      <c r="I2" s="123"/>
      <c r="J2" s="122"/>
      <c r="K2" s="122"/>
      <c r="L2" s="122"/>
      <c r="M2" s="122"/>
      <c r="N2" s="122"/>
      <c r="O2" s="122"/>
      <c r="P2" s="120"/>
      <c r="Q2" s="74" t="s">
        <v>4</v>
      </c>
      <c r="R2" s="75"/>
      <c r="S2" s="120"/>
      <c r="T2" s="120"/>
      <c r="U2" s="120"/>
      <c r="V2" s="175" t="s">
        <v>5</v>
      </c>
      <c r="W2" s="36"/>
    </row>
    <row r="3" ht="21.545454545454547" customHeight="1">
      <c r="A3" s="123"/>
      <c r="B3" s="123"/>
      <c r="C3" s="71" t="s">
        <v>6</v>
      </c>
      <c r="D3" s="72"/>
      <c r="E3" s="5"/>
      <c r="F3" s="176" t="s">
        <v>7</v>
      </c>
      <c r="G3" s="72"/>
      <c r="H3" s="123"/>
      <c r="I3" s="123"/>
      <c r="J3" s="51" t="s">
        <v>8</v>
      </c>
      <c r="K3" s="125" t="n">
        <f>TODAY()</f>
        <v>45615</v>
      </c>
      <c r="L3" s="100"/>
      <c r="M3" s="100"/>
      <c r="N3" s="100"/>
      <c r="O3" s="101"/>
      <c r="P3" s="120"/>
      <c r="Q3" s="177" t="s">
        <v>9</v>
      </c>
      <c r="R3" s="72"/>
      <c r="S3" s="120"/>
      <c r="T3" s="120"/>
      <c r="U3" s="120"/>
      <c r="V3" s="38"/>
      <c r="W3" s="52"/>
    </row>
    <row r="4" ht="16.5" customHeight="1">
      <c r="A4" s="123"/>
      <c r="B4" s="123"/>
      <c r="C4" s="126"/>
      <c r="D4" s="5"/>
      <c r="E4" s="5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0"/>
      <c r="V4" s="126"/>
      <c r="W4" s="126"/>
    </row>
    <row r="5" ht="16.5" customHeight="1">
      <c r="A5" s="123"/>
      <c r="B5" s="123"/>
      <c r="C5" s="5"/>
      <c r="D5" s="5"/>
      <c r="E5" s="5"/>
      <c r="F5" s="45" t="s">
        <v>10</v>
      </c>
      <c r="G5" s="47"/>
      <c r="H5" s="47"/>
      <c r="I5" s="126"/>
      <c r="J5" s="126"/>
      <c r="K5" s="126"/>
      <c r="L5" s="126"/>
      <c r="M5" s="126"/>
      <c r="N5" s="126"/>
      <c r="O5" s="126"/>
      <c r="P5" s="126"/>
      <c r="Q5" s="45" t="s">
        <v>11</v>
      </c>
      <c r="R5" s="47"/>
      <c r="S5" s="47"/>
      <c r="T5" s="47"/>
      <c r="U5" s="120"/>
      <c r="V5" s="120"/>
      <c r="W5" s="120"/>
    </row>
    <row r="6" ht="16.5" customHeight="1">
      <c r="A6" s="123"/>
      <c r="B6" s="123"/>
      <c r="C6" s="5"/>
      <c r="D6" s="5"/>
      <c r="E6" s="5"/>
      <c r="F6" s="48"/>
      <c r="G6" s="48"/>
      <c r="H6" s="48"/>
      <c r="I6" s="126"/>
      <c r="J6" s="126"/>
      <c r="K6" s="126"/>
      <c r="L6" s="126"/>
      <c r="M6" s="126"/>
      <c r="N6" s="126"/>
      <c r="O6" s="126"/>
      <c r="P6" s="126"/>
      <c r="Q6" s="48"/>
      <c r="R6" s="48"/>
      <c r="S6" s="48"/>
      <c r="T6" s="48"/>
      <c r="U6" s="120"/>
      <c r="V6" s="120"/>
      <c r="W6" s="120"/>
    </row>
    <row r="7" ht="16.5" customHeight="1">
      <c r="A7" s="123"/>
      <c r="B7" s="123"/>
      <c r="C7" s="5"/>
      <c r="D7" s="5"/>
      <c r="E7" s="5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0"/>
      <c r="V7" s="120"/>
      <c r="W7" s="120"/>
    </row>
    <row r="8" ht="16.5" customHeight="1">
      <c r="A8" s="126"/>
      <c r="B8" s="103" t="s">
        <v>12</v>
      </c>
      <c r="C8" s="90"/>
      <c r="D8" s="90"/>
      <c r="E8" s="90"/>
      <c r="F8" s="91" t="s">
        <v>13</v>
      </c>
      <c r="G8" s="93"/>
      <c r="H8" s="93"/>
      <c r="I8" s="93"/>
      <c r="J8" s="128"/>
      <c r="K8" s="129"/>
      <c r="L8" s="126"/>
      <c r="M8" s="127"/>
      <c r="N8" s="32" t="s">
        <v>14</v>
      </c>
      <c r="O8" s="33"/>
      <c r="P8" s="128"/>
      <c r="Q8" s="128"/>
      <c r="R8" s="39" t="s">
        <v>0</v>
      </c>
      <c r="S8" s="43"/>
      <c r="T8" s="43"/>
      <c r="U8" s="43"/>
      <c r="V8" s="130"/>
      <c r="W8" s="120"/>
    </row>
    <row r="9" ht="23.902597402597397" customHeight="1">
      <c r="A9" s="126"/>
      <c r="B9" s="98"/>
      <c r="C9" s="178" t="s">
        <v>15</v>
      </c>
      <c r="D9" s="55"/>
      <c r="E9" s="126"/>
      <c r="F9" s="37" t="s">
        <v>16</v>
      </c>
      <c r="G9" s="37" t="s">
        <v>17</v>
      </c>
      <c r="H9" s="37" t="s">
        <v>18</v>
      </c>
      <c r="I9" s="106" t="s">
        <v>19</v>
      </c>
      <c r="J9" s="37" t="s">
        <v>20</v>
      </c>
      <c r="K9" s="88"/>
      <c r="L9" s="5"/>
      <c r="M9" s="98"/>
      <c r="N9" s="179" t="s">
        <v>21</v>
      </c>
      <c r="O9" s="55"/>
      <c r="P9" s="126"/>
      <c r="Q9" s="180" t="s">
        <v>22</v>
      </c>
      <c r="R9" s="58"/>
      <c r="S9" s="126"/>
      <c r="T9" s="181" t="s">
        <v>23</v>
      </c>
      <c r="U9" s="58"/>
      <c r="V9" s="134"/>
      <c r="W9" s="120"/>
    </row>
    <row r="10" s="44" customFormat="1" ht="22.125" customHeight="1">
      <c r="A10" s="68"/>
      <c r="B10" s="98"/>
      <c r="C10" s="55"/>
      <c r="D10" s="55"/>
      <c r="E10" s="126"/>
      <c r="F10" s="182" t="s">
        <v>24</v>
      </c>
      <c r="G10" s="183" t="s">
        <v>24</v>
      </c>
      <c r="H10" s="184" t="s">
        <v>24</v>
      </c>
      <c r="I10" s="185" t="s">
        <v>24</v>
      </c>
      <c r="J10" s="186" t="s">
        <v>24</v>
      </c>
      <c r="K10" s="88"/>
      <c r="L10" s="5"/>
      <c r="M10" s="98"/>
      <c r="N10" s="55"/>
      <c r="O10" s="55"/>
      <c r="P10" s="126"/>
      <c r="Q10" s="58"/>
      <c r="R10" s="58"/>
      <c r="S10" s="126"/>
      <c r="T10" s="58"/>
      <c r="U10" s="58"/>
      <c r="V10" s="66"/>
      <c r="W10" s="50"/>
    </row>
    <row r="11" ht="16.5" customHeight="1">
      <c r="A11" s="120"/>
      <c r="B11" s="98"/>
      <c r="C11" s="120"/>
      <c r="D11" s="120"/>
      <c r="E11" s="126"/>
      <c r="F11" s="23"/>
      <c r="G11" s="23"/>
      <c r="H11" s="23"/>
      <c r="I11" s="24"/>
      <c r="J11" s="24"/>
      <c r="K11" s="88"/>
      <c r="L11" s="5"/>
      <c r="M11" s="98"/>
      <c r="N11" s="120"/>
      <c r="O11" s="120"/>
      <c r="P11" s="126"/>
      <c r="Q11" s="120"/>
      <c r="R11" s="120"/>
      <c r="S11" s="126"/>
      <c r="T11" s="120"/>
      <c r="U11" s="120"/>
      <c r="V11" s="134"/>
      <c r="W11" s="120"/>
    </row>
    <row r="12" ht="21.5" customHeight="1">
      <c r="A12" s="120"/>
      <c r="B12" s="98"/>
      <c r="C12" s="187" t="s">
        <v>25</v>
      </c>
      <c r="D12" s="92"/>
      <c r="E12" s="126"/>
      <c r="F12" s="37" t="s">
        <v>26</v>
      </c>
      <c r="G12" s="37" t="s">
        <v>27</v>
      </c>
      <c r="H12" s="37" t="s">
        <v>28</v>
      </c>
      <c r="I12" s="37" t="s">
        <v>29</v>
      </c>
      <c r="J12" s="37" t="s">
        <v>20</v>
      </c>
      <c r="K12" s="88"/>
      <c r="L12" s="5"/>
      <c r="M12" s="98"/>
      <c r="N12" s="56" t="s">
        <v>30</v>
      </c>
      <c r="O12" s="59"/>
      <c r="P12" s="126"/>
      <c r="Q12" s="188" t="s">
        <v>31</v>
      </c>
      <c r="R12" s="58"/>
      <c r="S12" s="126"/>
      <c r="T12" s="189" t="s">
        <v>32</v>
      </c>
      <c r="U12" s="59"/>
      <c r="V12" s="134"/>
      <c r="W12" s="120"/>
    </row>
    <row r="13" ht="19.833333333333336" customHeight="1">
      <c r="A13" s="120"/>
      <c r="B13" s="98"/>
      <c r="C13" s="92"/>
      <c r="D13" s="92"/>
      <c r="E13" s="126"/>
      <c r="F13" s="190" t="s">
        <v>24</v>
      </c>
      <c r="G13" s="191" t="s">
        <v>24</v>
      </c>
      <c r="H13" s="192" t="s">
        <v>24</v>
      </c>
      <c r="I13" s="193" t="s">
        <v>24</v>
      </c>
      <c r="J13" s="194" t="s">
        <v>24</v>
      </c>
      <c r="K13" s="88"/>
      <c r="L13" s="5"/>
      <c r="M13" s="98"/>
      <c r="N13" s="59"/>
      <c r="O13" s="59"/>
      <c r="P13" s="126"/>
      <c r="Q13" s="58"/>
      <c r="R13" s="58"/>
      <c r="S13" s="126"/>
      <c r="T13" s="59"/>
      <c r="U13" s="59"/>
      <c r="V13" s="134"/>
      <c r="W13" s="120"/>
    </row>
    <row r="14" ht="16.5" customHeight="1">
      <c r="A14" s="120"/>
      <c r="B14" s="98"/>
      <c r="C14" s="120"/>
      <c r="D14" s="120"/>
      <c r="E14" s="126"/>
      <c r="F14" s="23"/>
      <c r="G14" s="23"/>
      <c r="H14" s="23"/>
      <c r="I14" s="24"/>
      <c r="J14" s="24"/>
      <c r="K14" s="88"/>
      <c r="L14" s="5"/>
      <c r="M14" s="98"/>
      <c r="N14" s="120"/>
      <c r="O14" s="120"/>
      <c r="P14" s="126"/>
      <c r="Q14" s="120"/>
      <c r="R14" s="30"/>
      <c r="S14" s="126"/>
      <c r="T14" s="120"/>
      <c r="U14" s="120"/>
      <c r="V14" s="134"/>
      <c r="W14" s="120"/>
    </row>
    <row r="15" ht="22.125" customHeight="1">
      <c r="A15" s="120"/>
      <c r="B15" s="98"/>
      <c r="C15" s="195" t="s">
        <v>33</v>
      </c>
      <c r="D15" s="132"/>
      <c r="E15" s="126"/>
      <c r="F15" s="135" t="s">
        <v>34</v>
      </c>
      <c r="G15" s="135" t="s">
        <v>35</v>
      </c>
      <c r="H15" s="135" t="s">
        <v>36</v>
      </c>
      <c r="I15" s="135" t="s">
        <v>20</v>
      </c>
      <c r="J15" s="24"/>
      <c r="K15" s="88"/>
      <c r="L15" s="5"/>
      <c r="M15" s="98"/>
      <c r="N15" s="196" t="s">
        <v>37</v>
      </c>
      <c r="O15" s="59"/>
      <c r="P15" s="126"/>
      <c r="Q15" s="197" t="s">
        <v>38</v>
      </c>
      <c r="R15" s="58"/>
      <c r="S15" s="126"/>
      <c r="T15" s="198" t="s">
        <v>39</v>
      </c>
      <c r="U15" s="58"/>
      <c r="V15" s="134"/>
      <c r="W15" s="120"/>
    </row>
    <row r="16" ht="23.0625" customHeight="1">
      <c r="A16" s="120"/>
      <c r="B16" s="98"/>
      <c r="C16" s="132"/>
      <c r="D16" s="132"/>
      <c r="E16" s="126"/>
      <c r="F16" s="199" t="s">
        <v>24</v>
      </c>
      <c r="G16" s="200" t="s">
        <v>24</v>
      </c>
      <c r="H16" s="201" t="s">
        <v>24</v>
      </c>
      <c r="I16" s="202" t="s">
        <v>24</v>
      </c>
      <c r="J16" s="49"/>
      <c r="K16" s="88"/>
      <c r="L16" s="5"/>
      <c r="M16" s="98"/>
      <c r="N16" s="59"/>
      <c r="O16" s="59"/>
      <c r="P16" s="126"/>
      <c r="Q16" s="58"/>
      <c r="R16" s="58"/>
      <c r="S16" s="126"/>
      <c r="T16" s="58"/>
      <c r="U16" s="58"/>
      <c r="V16" s="134"/>
      <c r="W16" s="120"/>
    </row>
    <row r="17" ht="11.307692307692308" customHeight="1">
      <c r="A17" s="120"/>
      <c r="B17" s="98"/>
      <c r="C17" s="120"/>
      <c r="D17" s="120"/>
      <c r="E17" s="126"/>
      <c r="F17" s="24"/>
      <c r="G17" s="24"/>
      <c r="H17" s="24"/>
      <c r="I17" s="24"/>
      <c r="J17" s="24"/>
      <c r="K17" s="88"/>
      <c r="L17" s="5"/>
      <c r="M17" s="98"/>
      <c r="N17" s="120"/>
      <c r="O17" s="120"/>
      <c r="P17" s="126"/>
      <c r="Q17" s="120"/>
      <c r="R17" s="120"/>
      <c r="S17" s="126"/>
      <c r="T17" s="120"/>
      <c r="U17" s="120"/>
      <c r="V17" s="134"/>
      <c r="W17" s="120"/>
    </row>
    <row r="18" ht="27.540209790209797" customHeight="1">
      <c r="A18" s="120"/>
      <c r="B18" s="98"/>
      <c r="C18" s="203" t="s">
        <v>40</v>
      </c>
      <c r="D18" s="92"/>
      <c r="E18" s="126"/>
      <c r="F18" s="29" t="s">
        <v>41</v>
      </c>
      <c r="G18" s="29" t="s">
        <v>42</v>
      </c>
      <c r="H18" s="29" t="s">
        <v>43</v>
      </c>
      <c r="I18" s="29" t="s">
        <v>44</v>
      </c>
      <c r="J18" s="24"/>
      <c r="K18" s="88"/>
      <c r="L18" s="5"/>
      <c r="M18" s="98"/>
      <c r="N18" s="204" t="s">
        <v>45</v>
      </c>
      <c r="O18" s="59"/>
      <c r="P18" s="126"/>
      <c r="Q18" s="205" t="s">
        <v>46</v>
      </c>
      <c r="R18" s="63"/>
      <c r="S18" s="126"/>
      <c r="T18" s="57"/>
      <c r="U18" s="58"/>
      <c r="V18" s="134"/>
      <c r="W18" s="120"/>
    </row>
    <row r="19" s="44" customFormat="1" ht="15.778846153846155" customHeight="1">
      <c r="A19" s="50"/>
      <c r="B19" s="98"/>
      <c r="C19" s="53"/>
      <c r="D19" s="53"/>
      <c r="E19" s="126"/>
      <c r="F19" s="206" t="s">
        <v>24</v>
      </c>
      <c r="G19" s="207" t="s">
        <v>24</v>
      </c>
      <c r="H19" s="208" t="s">
        <v>24</v>
      </c>
      <c r="I19" s="209" t="s">
        <v>24</v>
      </c>
      <c r="J19" s="49"/>
      <c r="K19" s="88"/>
      <c r="L19" s="5"/>
      <c r="M19" s="98"/>
      <c r="N19" s="59"/>
      <c r="O19" s="59"/>
      <c r="P19" s="126"/>
      <c r="Q19" s="63"/>
      <c r="R19" s="63"/>
      <c r="S19" s="126"/>
      <c r="T19" s="58"/>
      <c r="U19" s="58"/>
      <c r="V19" s="66"/>
      <c r="W19" s="50"/>
    </row>
    <row r="20" ht="16.5" customHeight="1">
      <c r="A20" s="120"/>
      <c r="B20" s="98"/>
      <c r="C20" s="120"/>
      <c r="D20" s="120"/>
      <c r="E20" s="126"/>
      <c r="F20" s="120"/>
      <c r="G20" s="120"/>
      <c r="H20" s="120"/>
      <c r="I20" s="120"/>
      <c r="J20" s="120"/>
      <c r="K20" s="88"/>
      <c r="L20" s="5"/>
      <c r="M20" s="98"/>
      <c r="N20" s="120"/>
      <c r="O20" s="120"/>
      <c r="P20" s="120"/>
      <c r="Q20" s="120"/>
      <c r="R20" s="120"/>
      <c r="S20" s="120"/>
      <c r="T20" s="120"/>
      <c r="U20" s="120"/>
      <c r="V20" s="134"/>
      <c r="W20" s="120"/>
    </row>
    <row r="21" ht="16.5" customHeight="1">
      <c r="A21" s="120"/>
      <c r="B21" s="98"/>
      <c r="C21" s="120"/>
      <c r="D21" s="120"/>
      <c r="E21" s="126"/>
      <c r="F21" s="50"/>
      <c r="G21" s="120"/>
      <c r="H21" s="120"/>
      <c r="I21" s="120"/>
      <c r="J21" s="120"/>
      <c r="K21" s="88"/>
      <c r="L21" s="5"/>
      <c r="M21" s="98"/>
      <c r="N21" s="120"/>
      <c r="O21" s="120"/>
      <c r="P21" s="120"/>
      <c r="Q21" s="120"/>
      <c r="R21" s="120"/>
      <c r="S21" s="120"/>
      <c r="T21" s="120"/>
      <c r="U21" s="120"/>
      <c r="V21" s="134"/>
      <c r="W21" s="120"/>
    </row>
    <row r="22" ht="16.5" customHeight="1">
      <c r="A22" s="120"/>
      <c r="B22" s="98"/>
      <c r="C22" s="120"/>
      <c r="D22" s="120"/>
      <c r="E22" s="126"/>
      <c r="F22" s="120"/>
      <c r="G22" s="120"/>
      <c r="H22" s="120"/>
      <c r="I22" s="120"/>
      <c r="J22" s="120"/>
      <c r="K22" s="88"/>
      <c r="L22" s="5"/>
      <c r="M22" s="98"/>
      <c r="N22" s="120"/>
      <c r="O22" s="120"/>
      <c r="P22" s="120"/>
      <c r="Q22" s="120"/>
      <c r="R22" s="120"/>
      <c r="S22" s="120"/>
      <c r="T22" s="120"/>
      <c r="U22" s="120"/>
      <c r="V22" s="134"/>
      <c r="W22" s="120"/>
    </row>
    <row r="23" ht="16.5" customHeight="1">
      <c r="A23" s="120"/>
      <c r="B23" s="98"/>
      <c r="C23" s="120"/>
      <c r="D23" s="120"/>
      <c r="E23" s="126"/>
      <c r="F23" s="120"/>
      <c r="G23" s="120"/>
      <c r="H23" s="120"/>
      <c r="I23" s="120"/>
      <c r="J23" s="120"/>
      <c r="K23" s="88"/>
      <c r="L23" s="5"/>
      <c r="M23" s="98"/>
      <c r="N23" s="120"/>
      <c r="O23" s="120"/>
      <c r="P23" s="120"/>
      <c r="Q23" s="120"/>
      <c r="R23" s="120"/>
      <c r="S23" s="120"/>
      <c r="T23" s="120"/>
      <c r="U23" s="120"/>
      <c r="V23" s="134"/>
      <c r="W23" s="120"/>
    </row>
    <row r="24" ht="16.5" customHeight="1">
      <c r="A24" s="120"/>
      <c r="B24" s="98"/>
      <c r="C24" s="120"/>
      <c r="D24" s="120"/>
      <c r="E24" s="126"/>
      <c r="F24" s="120"/>
      <c r="G24" s="120"/>
      <c r="H24" s="120"/>
      <c r="I24" s="120"/>
      <c r="J24" s="120"/>
      <c r="K24" s="88"/>
      <c r="L24" s="5"/>
      <c r="M24" s="98"/>
      <c r="N24" s="120"/>
      <c r="O24" s="120"/>
      <c r="P24" s="120"/>
      <c r="Q24" s="120"/>
      <c r="R24" s="120"/>
      <c r="S24" s="120"/>
      <c r="T24" s="120"/>
      <c r="U24" s="120"/>
      <c r="V24" s="134"/>
      <c r="W24" s="120"/>
    </row>
    <row r="25" ht="16.5" customHeight="1">
      <c r="A25" s="120"/>
      <c r="B25" s="99"/>
      <c r="C25" s="137"/>
      <c r="D25" s="137"/>
      <c r="E25" s="89"/>
      <c r="F25" s="137"/>
      <c r="G25" s="137"/>
      <c r="H25" s="137"/>
      <c r="I25" s="137"/>
      <c r="J25" s="137"/>
      <c r="K25" s="65"/>
      <c r="L25" s="5"/>
      <c r="M25" s="99"/>
      <c r="N25" s="137"/>
      <c r="O25" s="137"/>
      <c r="P25" s="137"/>
      <c r="Q25" s="137"/>
      <c r="R25" s="137"/>
      <c r="S25" s="137"/>
      <c r="T25" s="137"/>
      <c r="U25" s="137"/>
      <c r="V25" s="138"/>
      <c r="W25" s="120"/>
    </row>
    <row r="26" ht="16.5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</row>
    <row r="27" ht="16.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ht="16.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ht="16.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ht="16.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ht="16.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ht="16.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ht="16.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ht="16.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ht="16.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ht="16.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ht="16.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ht="16.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ht="16.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ht="16.5" customHeight="1">
      <c r="A40" s="20"/>
      <c r="B40" s="20"/>
      <c r="C40" s="20"/>
      <c r="D40" s="20" t="s">
        <v>47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ht="16.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ht="16.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ht="16.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ht="16.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ht="16.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ht="16.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ht="16.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ht="16.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ht="16.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ht="16.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ht="16.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ht="16.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ht="16.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ht="16.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ht="16.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ht="16.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ht="16.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ht="16.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ht="16.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ht="16.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ht="16.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ht="16.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ht="16.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ht="16.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ht="16.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ht="16.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ht="16.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ht="16.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ht="16.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ht="16.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ht="16.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ht="16.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ht="16.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ht="16.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ht="16.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ht="16.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ht="16.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ht="16.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ht="16.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ht="16.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ht="16.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ht="16.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ht="16.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ht="16.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ht="16.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ht="16.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ht="16.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ht="16.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ht="16.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ht="16.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ht="16.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ht="16.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ht="16.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ht="16.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ht="16.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ht="16.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ht="16.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ht="16.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ht="16.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ht="16.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ht="16.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ht="16.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ht="16.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ht="16.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ht="16.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ht="16.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ht="16.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ht="16.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ht="16.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ht="16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ht="16.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ht="16.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ht="16.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ht="16.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ht="16.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ht="16.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ht="16.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ht="16.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ht="16.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ht="16.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ht="16.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ht="16.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ht="16.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ht="16.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ht="16.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ht="16.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ht="16.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ht="16.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ht="16.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ht="16.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ht="16.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ht="16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ht="16.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ht="16.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ht="16.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ht="16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ht="16.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ht="16.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ht="16.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ht="16.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ht="16.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ht="16.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ht="16.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ht="16.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ht="16.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ht="16.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ht="16.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ht="16.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ht="16.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ht="16.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ht="16.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ht="16.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ht="16.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ht="16.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ht="16.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ht="16.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ht="16.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ht="16.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ht="16.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ht="16.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ht="16.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ht="16.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ht="16.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ht="16.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ht="16.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ht="16.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ht="16.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ht="16.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ht="16.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ht="16.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ht="16.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ht="16.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ht="16.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ht="16.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ht="16.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ht="16.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ht="16.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ht="16.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ht="16.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ht="16.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ht="16.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ht="16.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ht="16.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ht="16.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ht="16.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ht="16.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ht="16.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ht="16.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ht="16.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ht="16.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ht="16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ht="16.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ht="16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ht="16.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ht="16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ht="16.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ht="16.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</sheetData>
  <mergeCells count="35">
    <mergeCell ref="C9:D10"/>
    <mergeCell ref="J1:O1"/>
    <mergeCell ref="C12:D13"/>
    <mergeCell ref="C15:D16"/>
    <mergeCell ref="F5:H6"/>
    <mergeCell ref="N9:O10"/>
    <mergeCell ref="C18:D19"/>
    <mergeCell ref="Q5:T6"/>
    <mergeCell ref="N8:O8"/>
    <mergeCell ref="R8:U8"/>
    <mergeCell ref="N12:O13"/>
    <mergeCell ref="F2:G2"/>
    <mergeCell ref="F3:G3"/>
    <mergeCell ref="N15:O16"/>
    <mergeCell ref="C2:D2"/>
    <mergeCell ref="C3:D3"/>
    <mergeCell ref="Q15:R16"/>
    <mergeCell ref="Q18:R19"/>
    <mergeCell ref="Q9:R10"/>
    <mergeCell ref="T9:U10"/>
    <mergeCell ref="T12:U13"/>
    <mergeCell ref="T15:U16"/>
    <mergeCell ref="T18:U19"/>
    <mergeCell ref="F8:I8"/>
    <mergeCell ref="K3:O3"/>
    <mergeCell ref="C4:D7"/>
    <mergeCell ref="E1:E7"/>
    <mergeCell ref="L8:L25"/>
    <mergeCell ref="K8:K25"/>
    <mergeCell ref="B8:E8"/>
    <mergeCell ref="V2:W3"/>
    <mergeCell ref="N18:O19"/>
    <mergeCell ref="Q12:R13"/>
    <mergeCell ref="Q2:R2"/>
    <mergeCell ref="Q3:R3"/>
  </mergeCells>
  <phoneticPr fontId="1" type="noConversion"/>
  <hyperlinks>
    <hyperlink ref="C2" r:id="rId1"/>
    <hyperlink ref="F2" r:id="rId2"/>
    <hyperlink ref="Q2" r:id="rId3"/>
    <hyperlink ref="V2" location="'神秘传送门'!A1" display="神秘传送门"/>
    <hyperlink ref="C3" r:id="rId1"/>
    <hyperlink ref="F3" r:id="rId2"/>
    <hyperlink ref="Q3" r:id="rId3"/>
    <hyperlink ref="C9" location="'商标'!A1" display="商标"/>
    <hyperlink ref="N9" r:id="rId4"/>
    <hyperlink ref="Q9" location="'独立站'!A1" display="独立站"/>
    <hyperlink ref="T9" location="'亚马逊'!A1" display="亚马逊"/>
    <hyperlink ref="F10" r:id="rId5"/>
    <hyperlink ref="G10" r:id="rId6"/>
    <hyperlink ref="H10" r:id="rId7"/>
    <hyperlink ref="I10" r:id="rId8"/>
    <hyperlink ref="J10" r:id="rId9"/>
    <hyperlink ref="C12" location="'专利'!A1" display="专利"/>
    <hyperlink ref="N12" r:id="rId10"/>
    <hyperlink ref="Q12" location="'拟建'!A1" display="拟建"/>
    <hyperlink ref="T12" location="'荣誉资质与动态核查'!A1" display="荣誉资质与动态核查"/>
    <hyperlink ref="F13" r:id="rId11"/>
    <hyperlink ref="G13" r:id="rId12"/>
    <hyperlink ref="H13" r:id="rId13"/>
    <hyperlink ref="I13" r:id="rId14"/>
    <hyperlink ref="J13" r:id="rId15"/>
    <hyperlink ref="C15" location="'四库'!A1" display="四库"/>
    <hyperlink ref="N15" r:id="rId16"/>
    <hyperlink ref="Q15" location="'申请未过'!A1" display="申请未过"/>
    <hyperlink ref="T15" location="'百度地图'!A1" display="百度地图"/>
    <hyperlink ref="F16" r:id="rId17"/>
    <hyperlink ref="G16" r:id="rId18"/>
    <hyperlink ref="H16" r:id="rId19"/>
    <hyperlink ref="I16" r:id="rId20"/>
    <hyperlink ref="C18" location="'税务'!A1" display="税务状态"/>
    <hyperlink ref="N18" location="'待续办证书'!A1" display="待续办证书"/>
    <hyperlink ref="Q18" location="'环评'!A1" display="环评"/>
    <hyperlink ref="F19" r:id="rId21"/>
    <hyperlink ref="G19" r:id="rId22"/>
    <hyperlink ref="H19" r:id="rId23"/>
    <hyperlink ref="I19" r:id="rId24"/>
  </hyperlinks>
  <pageMargins left="0.7" right="0.7" top="0.75" bottom="0.75" header="0.3" footer="0.3"/>
  <drawing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FE0300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25.875" customWidth="1"/>
    <col min="2" max="2" width="39.451171875"/>
    <col min="3" max="3" width="22.875" customWidth="1"/>
    <col min="4" max="4" width="18.873046875" customWidth="1"/>
    <col min="5" max="5" width="32.958984375" customWidth="1"/>
  </cols>
  <sheetData>
    <row r="1" ht="22.5" customHeight="1">
      <c r="A1" s="34" t="s">
        <v>68</v>
      </c>
      <c r="B1" s="34" t="s">
        <v>69</v>
      </c>
      <c r="C1" s="46" t="s">
        <v>70</v>
      </c>
      <c r="D1" s="249" t="s">
        <v>48</v>
      </c>
    </row>
    <row r="2" ht="27.75" customHeight="1">
      <c r="A2" s="4" t="s">
        <v>71</v>
      </c>
      <c r="B2" s="3" t="s">
        <v>166</v>
      </c>
      <c r="C2" s="113" t="s">
        <v>92</v>
      </c>
      <c r="F2" s="4" t="s">
        <v>167</v>
      </c>
      <c r="G2" s="1" t="s">
        <v>168</v>
      </c>
    </row>
    <row r="3" ht="22.5" customHeight="1">
      <c r="C3" s="42"/>
      <c r="F3" s="4" t="s">
        <v>169</v>
      </c>
      <c r="G3" s="1" t="s">
        <v>170</v>
      </c>
    </row>
    <row r="4" ht="22.5" customHeight="1">
      <c r="A4" s="84" t="s">
        <v>75</v>
      </c>
      <c r="B4" s="34" t="s">
        <v>76</v>
      </c>
      <c r="C4" s="34" t="s">
        <v>77</v>
      </c>
      <c r="E4" s="250" t="s">
        <v>171</v>
      </c>
    </row>
    <row r="5" ht="22.5" customHeight="1">
      <c r="A5" s="145" t="s">
        <v>172</v>
      </c>
      <c r="B5" s="149" t="s">
        <v>95</v>
      </c>
      <c r="C5" s="251" t="s">
        <v>172</v>
      </c>
    </row>
    <row r="6" ht="22.5" customHeight="1">
      <c r="A6" s="150" t="s">
        <v>173</v>
      </c>
      <c r="B6" s="149" t="s">
        <v>174</v>
      </c>
      <c r="C6" s="252" t="s">
        <v>174</v>
      </c>
    </row>
    <row r="7" ht="22.5" customHeight="1">
      <c r="A7" s="140"/>
      <c r="B7" s="149" t="s">
        <v>175</v>
      </c>
      <c r="C7" s="253" t="s">
        <v>175</v>
      </c>
    </row>
    <row r="8" ht="22.5" customHeight="1">
      <c r="A8" s="150" t="s">
        <v>176</v>
      </c>
      <c r="B8" s="149" t="s">
        <v>177</v>
      </c>
      <c r="C8" s="149"/>
    </row>
    <row r="9" ht="22.5" customHeight="1">
      <c r="A9" s="140"/>
      <c r="B9" s="149" t="s">
        <v>178</v>
      </c>
      <c r="C9" s="149"/>
    </row>
    <row r="10" ht="22.5" customHeight="1">
      <c r="A10" s="150" t="s">
        <v>179</v>
      </c>
      <c r="B10" s="149" t="s">
        <v>180</v>
      </c>
      <c r="C10" s="149"/>
    </row>
    <row r="11" ht="22.5" customHeight="1">
      <c r="A11" s="140"/>
      <c r="B11" s="149" t="s">
        <v>181</v>
      </c>
      <c r="C11" s="149"/>
    </row>
    <row r="12" ht="22.5" customHeight="1">
      <c r="A12" s="150" t="s">
        <v>182</v>
      </c>
      <c r="B12" s="149" t="s">
        <v>183</v>
      </c>
      <c r="C12" s="149"/>
    </row>
    <row r="13" ht="22.5" customHeight="1">
      <c r="A13" s="140"/>
      <c r="B13" s="149" t="s">
        <v>184</v>
      </c>
      <c r="C13" s="149"/>
    </row>
    <row r="14" ht="22.5" customHeight="1">
      <c r="A14" s="150" t="s">
        <v>185</v>
      </c>
      <c r="B14" s="149" t="s">
        <v>186</v>
      </c>
      <c r="C14" s="149"/>
    </row>
    <row r="15" ht="22.5" customHeight="1">
      <c r="A15" s="140"/>
      <c r="B15" s="149" t="s">
        <v>187</v>
      </c>
      <c r="C15" s="149"/>
    </row>
    <row r="16" ht="22.5" customHeight="1">
      <c r="A16" s="150" t="s">
        <v>188</v>
      </c>
      <c r="C16" s="1" t="s">
        <v>188</v>
      </c>
    </row>
    <row r="17" ht="27.75" customHeight="1">
      <c r="A17" s="145" t="s">
        <v>189</v>
      </c>
      <c r="B17" s="140"/>
      <c r="C17" s="254" t="s">
        <v>189</v>
      </c>
    </row>
    <row r="18" ht="16.5" customHeight="1"/>
    <row r="19" ht="22.5" customHeight="1">
      <c r="M19" s="77"/>
      <c r="N19" s="79"/>
    </row>
    <row r="20" ht="27.75" customHeight="1">
      <c r="E20" s="255" t="s">
        <v>190</v>
      </c>
      <c r="F20" s="256" t="s">
        <v>191</v>
      </c>
      <c r="G20" s="77"/>
      <c r="H20" s="77"/>
      <c r="I20" s="77"/>
      <c r="J20" s="77"/>
      <c r="K20" s="79"/>
    </row>
    <row r="21" ht="22.5" customHeight="1">
      <c r="E21" s="25" t="s">
        <v>192</v>
      </c>
      <c r="F21" s="4" t="s">
        <v>193</v>
      </c>
    </row>
    <row r="22" ht="22.5" customHeight="1">
      <c r="E22" s="257" t="s">
        <v>194</v>
      </c>
      <c r="F22" s="26" t="s">
        <v>195</v>
      </c>
      <c r="H22" s="26"/>
      <c r="I22" s="26"/>
      <c r="J22" s="26"/>
      <c r="K22" s="80"/>
      <c r="L22" s="77"/>
    </row>
    <row r="23" ht="22.5" customHeight="1">
      <c r="E23" s="25" t="s">
        <v>196</v>
      </c>
      <c r="F23" s="4" t="s">
        <v>197</v>
      </c>
      <c r="J23" s="4" t="s">
        <v>198</v>
      </c>
      <c r="K23" s="82"/>
    </row>
    <row r="24" ht="22.5" customHeight="1">
      <c r="E24" s="25" t="s">
        <v>199</v>
      </c>
      <c r="F24" s="4" t="s">
        <v>200</v>
      </c>
      <c r="K24" s="82"/>
    </row>
    <row r="25" ht="22.5" customHeight="1">
      <c r="E25" s="25" t="s">
        <v>201</v>
      </c>
      <c r="K25" s="82"/>
    </row>
    <row r="26" ht="22.5" customHeight="1">
      <c r="E26" s="25" t="s">
        <v>202</v>
      </c>
      <c r="I26" s="4" t="s">
        <v>203</v>
      </c>
      <c r="K26" s="82"/>
    </row>
    <row r="27" ht="22.5" customHeight="1">
      <c r="E27" s="25" t="s">
        <v>204</v>
      </c>
      <c r="K27" s="82"/>
    </row>
    <row r="28" ht="22.5" customHeight="1">
      <c r="E28" s="25" t="s">
        <v>205</v>
      </c>
      <c r="K28" s="82"/>
    </row>
    <row r="29" ht="22.5" customHeight="1">
      <c r="E29" s="25"/>
      <c r="K29" s="82"/>
    </row>
    <row r="30" ht="22.5" customHeight="1">
      <c r="E30" s="25" t="s">
        <v>206</v>
      </c>
      <c r="K30" s="82"/>
    </row>
    <row r="31" ht="22.5" customHeight="1">
      <c r="E31" s="25" t="s">
        <v>207</v>
      </c>
      <c r="G31" s="4" t="s">
        <v>208</v>
      </c>
      <c r="K31" s="82"/>
    </row>
    <row r="32" ht="22.5" customHeight="1">
      <c r="E32" s="25" t="s">
        <v>209</v>
      </c>
      <c r="K32" s="82"/>
    </row>
    <row r="33" ht="22.5" customHeight="1">
      <c r="E33" s="25" t="s">
        <v>210</v>
      </c>
      <c r="K33" s="82"/>
    </row>
    <row r="34" ht="22.5" customHeight="1">
      <c r="E34" s="25" t="s">
        <v>211</v>
      </c>
      <c r="K34" s="82"/>
    </row>
    <row r="35" ht="22.5" customHeight="1">
      <c r="E35" s="25"/>
      <c r="K35" s="70"/>
    </row>
    <row r="36" ht="68.25" customHeight="1">
      <c r="E36" s="258" t="s">
        <v>212</v>
      </c>
      <c r="F36" s="81"/>
      <c r="G36" s="81"/>
      <c r="H36" s="81"/>
      <c r="I36" s="81"/>
      <c r="J36" s="81"/>
    </row>
    <row r="37" ht="41.25" customHeight="1">
      <c r="E37" s="259" t="s">
        <v>213</v>
      </c>
      <c r="F37" s="28"/>
      <c r="G37" s="28"/>
      <c r="H37" s="28"/>
      <c r="I37" s="28"/>
      <c r="J37" s="28"/>
    </row>
    <row r="38" ht="54.75" customHeight="1">
      <c r="E38" s="260" t="s">
        <v>214</v>
      </c>
      <c r="F38" s="140"/>
      <c r="G38" s="140"/>
      <c r="H38" s="140"/>
      <c r="I38" s="70"/>
    </row>
    <row r="39" ht="16.5" customHeight="1"/>
    <row r="40" ht="16.5" customHeight="1"/>
    <row r="41" ht="22.5" customHeight="1"/>
    <row r="42" ht="22.5" customHeight="1">
      <c r="E42" s="14" t="s">
        <v>215</v>
      </c>
      <c r="F42" s="14" t="s">
        <v>216</v>
      </c>
      <c r="G42" s="14" t="s">
        <v>217</v>
      </c>
      <c r="H42" s="14" t="s">
        <v>218</v>
      </c>
      <c r="I42" s="14" t="s">
        <v>83</v>
      </c>
      <c r="J42" s="17" t="s">
        <v>219</v>
      </c>
    </row>
    <row r="43" ht="16.5" customHeight="1">
      <c r="E43" s="14" t="s">
        <v>220</v>
      </c>
      <c r="F43" s="15" t="n">
        <v>45496</v>
      </c>
      <c r="H43" s="14" t="n">
        <v>370</v>
      </c>
      <c r="I43" s="14" t="n">
        <v>370</v>
      </c>
      <c r="J43" s="16" t="n">
        <f>I43/H43</f>
        <v>1</v>
      </c>
    </row>
    <row r="44" ht="16.5" customHeight="1">
      <c r="E44" s="14" t="s">
        <v>221</v>
      </c>
      <c r="F44" s="15" t="n">
        <v>45506</v>
      </c>
      <c r="G44" s="14" t="s">
        <v>222</v>
      </c>
      <c r="H44" s="14" t="n">
        <v>20</v>
      </c>
      <c r="I44" s="14" t="n">
        <v>20</v>
      </c>
      <c r="J44" s="16" t="n">
        <f>I44/H44</f>
        <v>1</v>
      </c>
    </row>
    <row r="45" ht="16.5" customHeight="1">
      <c r="E45" s="14" t="s">
        <v>223</v>
      </c>
      <c r="F45" s="15" t="n">
        <v>45519</v>
      </c>
      <c r="G45" s="14" t="s">
        <v>222</v>
      </c>
      <c r="H45" s="14" t="n">
        <v>486</v>
      </c>
      <c r="I45" s="14" t="n">
        <v>485</v>
      </c>
      <c r="J45" s="16" t="n">
        <f>I45/H45</f>
        <v>0.997942386831276</v>
      </c>
    </row>
  </sheetData>
  <mergeCells count="10">
    <mergeCell ref="A6:A7"/>
    <mergeCell ref="A8:A9"/>
    <mergeCell ref="A10:A11"/>
    <mergeCell ref="A12:A13"/>
    <mergeCell ref="A14:A15"/>
    <mergeCell ref="E4:K18"/>
    <mergeCell ref="E2:E3"/>
    <mergeCell ref="E36:J36"/>
    <mergeCell ref="E38:I38"/>
    <mergeCell ref="E37:J37"/>
  </mergeCells>
  <phoneticPr fontId="1" type="noConversion"/>
  <hyperlinks>
    <hyperlink ref="D1" location="'导航页'!A1" display="导航页"/>
    <hyperlink ref="G2" r:id="rId1"/>
    <hyperlink ref="G3" r:id="rId2"/>
    <hyperlink ref="C5" r:id="rId3"/>
    <hyperlink ref="C6" r:id="rId4"/>
    <hyperlink ref="C7" r:id="rId4"/>
    <hyperlink ref="C16" r:id="rId5"/>
    <hyperlink ref="C17" r:id="rId6"/>
    <hyperlink ref="E20" r:id="rId7"/>
    <hyperlink ref="E22" r:id="rId8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FE0300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25.875" customWidth="1"/>
    <col min="2" max="2" width="55.5" customWidth="1"/>
    <col min="3" max="3" width="22.875" customWidth="1"/>
    <col min="4" max="4" width="18.873046875" customWidth="1"/>
  </cols>
  <sheetData>
    <row r="1" ht="22.5" customHeight="1">
      <c r="A1" s="34" t="s">
        <v>68</v>
      </c>
      <c r="B1" s="34" t="s">
        <v>69</v>
      </c>
      <c r="C1" s="46" t="s">
        <v>70</v>
      </c>
      <c r="D1" s="261" t="s">
        <v>48</v>
      </c>
    </row>
    <row r="2" ht="22.5" customHeight="1">
      <c r="A2" s="4" t="s">
        <v>71</v>
      </c>
      <c r="B2" s="4" t="s">
        <v>224</v>
      </c>
      <c r="C2" s="42" t="s">
        <v>92</v>
      </c>
    </row>
    <row r="3" ht="22.5" customHeight="1">
      <c r="A3" s="4" t="s">
        <v>71</v>
      </c>
      <c r="B3" s="4" t="s">
        <v>225</v>
      </c>
      <c r="C3" s="13" t="n">
        <v>45504</v>
      </c>
    </row>
    <row r="4" ht="22.5" customHeight="1">
      <c r="C4" s="42"/>
    </row>
    <row r="5" ht="22.5" customHeight="1">
      <c r="A5" s="84" t="s">
        <v>75</v>
      </c>
      <c r="B5" s="34" t="s">
        <v>76</v>
      </c>
      <c r="C5" s="34" t="s">
        <v>77</v>
      </c>
    </row>
    <row r="6" ht="22.5" customHeight="1">
      <c r="A6" s="145" t="s">
        <v>226</v>
      </c>
      <c r="B6" s="149" t="s">
        <v>95</v>
      </c>
      <c r="C6" s="262" t="s">
        <v>226</v>
      </c>
    </row>
    <row r="7" ht="22.5" customHeight="1">
      <c r="A7" s="150" t="s">
        <v>173</v>
      </c>
      <c r="B7" s="149" t="s">
        <v>174</v>
      </c>
      <c r="C7" s="263" t="s">
        <v>174</v>
      </c>
    </row>
    <row r="8" ht="22.5" customHeight="1">
      <c r="B8" s="149" t="s">
        <v>175</v>
      </c>
      <c r="C8" s="264" t="s">
        <v>175</v>
      </c>
    </row>
    <row r="9" ht="22.5" customHeight="1">
      <c r="A9" s="140"/>
      <c r="B9" s="149" t="s">
        <v>227</v>
      </c>
      <c r="C9" s="265" t="s">
        <v>228</v>
      </c>
    </row>
    <row r="10" ht="22.5" customHeight="1"/>
    <row r="11" ht="22.5" customHeight="1"/>
    <row r="12" ht="22.5" customHeight="1"/>
    <row r="13" ht="22.5" customHeight="1"/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</sheetData>
  <mergeCells count="1">
    <mergeCell ref="A7:A9"/>
  </mergeCells>
  <phoneticPr fontId="1" type="noConversion"/>
  <hyperlinks>
    <hyperlink ref="D1" location="'导航页'!A1" display="导航页"/>
    <hyperlink ref="C6" r:id="rId1"/>
    <hyperlink ref="C7" r:id="rId2"/>
    <hyperlink ref="C8" r:id="rId2"/>
    <hyperlink ref="C9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FE0300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25.875" customWidth="1"/>
    <col min="2" max="2" width="55.5" customWidth="1"/>
    <col min="3" max="3" width="22.875" customWidth="1"/>
    <col min="4" max="4" width="18.873046875" customWidth="1"/>
  </cols>
  <sheetData>
    <row r="1" ht="22.5" customHeight="1">
      <c r="A1" s="34" t="s">
        <v>68</v>
      </c>
      <c r="B1" s="34" t="s">
        <v>69</v>
      </c>
      <c r="C1" s="46" t="s">
        <v>70</v>
      </c>
      <c r="D1" s="266" t="s">
        <v>48</v>
      </c>
    </row>
    <row r="2" ht="22.5" customHeight="1">
      <c r="A2" s="4" t="s">
        <v>71</v>
      </c>
      <c r="B2" s="4" t="s">
        <v>229</v>
      </c>
      <c r="C2" s="13" t="n">
        <v>45504</v>
      </c>
    </row>
    <row r="3" ht="22.5" customHeight="1">
      <c r="C3" s="42"/>
    </row>
    <row r="4" ht="22.5" customHeight="1">
      <c r="A4" s="84" t="s">
        <v>75</v>
      </c>
      <c r="B4" s="34" t="s">
        <v>76</v>
      </c>
      <c r="C4" s="34" t="s">
        <v>77</v>
      </c>
    </row>
    <row r="5" ht="22.5" customHeight="1">
      <c r="A5" s="145" t="s">
        <v>230</v>
      </c>
      <c r="B5" s="149" t="s">
        <v>95</v>
      </c>
      <c r="C5" s="267" t="s">
        <v>230</v>
      </c>
    </row>
    <row r="6" ht="22.5" customHeight="1">
      <c r="A6" s="150" t="s">
        <v>231</v>
      </c>
      <c r="B6" s="149" t="s">
        <v>232</v>
      </c>
      <c r="C6" s="149"/>
    </row>
    <row r="7" ht="22.5" customHeight="1">
      <c r="B7" s="149" t="s">
        <v>233</v>
      </c>
      <c r="C7" s="149"/>
    </row>
    <row r="8" ht="22.5" customHeight="1">
      <c r="A8" s="140"/>
      <c r="B8" s="149" t="s">
        <v>234</v>
      </c>
      <c r="C8" s="149"/>
    </row>
    <row r="9" ht="22.5" customHeight="1"/>
    <row r="10" ht="22.5" customHeight="1"/>
    <row r="11" ht="22.5" customHeight="1"/>
    <row r="12" ht="22.5" customHeight="1"/>
    <row r="13" ht="22.5" customHeight="1"/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</sheetData>
  <mergeCells count="1">
    <mergeCell ref="A6:A8"/>
  </mergeCells>
  <phoneticPr fontId="1" type="noConversion"/>
  <hyperlinks>
    <hyperlink ref="D1" location="'导航页'!A1" display="导航页"/>
    <hyperlink ref="C5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FEFF00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13.875" customWidth="1"/>
    <col min="2" max="2" width="45.123046875" customWidth="1"/>
    <col min="3" max="3" width="19.3740234375" customWidth="1"/>
    <col min="9" max="16" width="17.25" customWidth="1"/>
  </cols>
  <sheetData>
    <row r="1" ht="23.25" customHeight="1">
      <c r="A1" s="21" t="s">
        <v>68</v>
      </c>
      <c r="B1" s="21" t="s">
        <v>69</v>
      </c>
      <c r="C1" s="107" t="s">
        <v>70</v>
      </c>
      <c r="D1" s="268" t="s">
        <v>48</v>
      </c>
    </row>
    <row r="2" ht="60.75" customHeight="1">
      <c r="A2" s="148" t="s">
        <v>71</v>
      </c>
      <c r="B2" s="269" t="s">
        <v>235</v>
      </c>
      <c r="C2" s="154" t="s">
        <v>92</v>
      </c>
    </row>
    <row r="3" ht="17.25" customHeight="1">
      <c r="A3" s="21" t="s">
        <v>75</v>
      </c>
      <c r="B3" s="21" t="s">
        <v>76</v>
      </c>
      <c r="C3" s="21" t="s">
        <v>77</v>
      </c>
    </row>
    <row r="4" ht="16.5" customHeight="1">
      <c r="A4" s="148"/>
      <c r="B4" s="148"/>
      <c r="C4" s="270" t="s">
        <v>236</v>
      </c>
    </row>
    <row r="5" ht="16.5" customHeight="1">
      <c r="A5" s="150" t="s">
        <v>31</v>
      </c>
      <c r="B5" s="148"/>
      <c r="C5" s="271" t="s">
        <v>31</v>
      </c>
    </row>
    <row r="6" ht="16.5" customHeight="1"/>
    <row r="7" ht="16.5" customHeight="1"/>
    <row r="8" ht="16.5" customHeight="1"/>
    <row r="9" ht="16.5" customHeight="1"/>
    <row r="10" ht="16.5" customHeight="1"/>
    <row r="11" ht="16.5" customHeight="1"/>
    <row r="12" ht="16.5" customHeight="1"/>
    <row r="13" ht="16.5" customHeight="1"/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</sheetData>
  <phoneticPr fontId="1" type="noConversion"/>
  <hyperlinks>
    <hyperlink ref="D1" location="'导航页'!A1" display="导航页"/>
    <hyperlink ref="C4" r:id="rId1"/>
    <hyperlink ref="C5" r:id="rId2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FEFF00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9.873046875" customWidth="1"/>
    <col min="2" max="2" width="52.998046875" customWidth="1"/>
    <col min="3" max="3" width="16.5" customWidth="1"/>
    <col min="4" max="4" width="13.7490234375" customWidth="1"/>
    <col min="5" max="5" width="4.623046875" customWidth="1"/>
    <col min="6" max="6" width="10.5" customWidth="1"/>
    <col min="7" max="7" width="36.75" customWidth="1"/>
    <col min="8" max="8" width="7.3212890625" customWidth="1"/>
    <col min="9" max="9" width="7.53515625"/>
    <col min="10" max="10" width="8.6953125" customWidth="1"/>
    <col min="11" max="11" width="8.28515625" customWidth="1"/>
    <col min="12" max="12" width="7.53515625"/>
    <col min="13" max="13" width="6.498046875" customWidth="1"/>
    <col min="14" max="14" width="7.623046875"/>
  </cols>
  <sheetData>
    <row r="1" ht="16.5" customHeight="1">
      <c r="A1" s="156" t="s">
        <v>68</v>
      </c>
      <c r="B1" s="156" t="s">
        <v>69</v>
      </c>
      <c r="C1" s="157" t="s">
        <v>70</v>
      </c>
      <c r="H1" s="1" t="s">
        <v>167</v>
      </c>
    </row>
    <row r="2" ht="41.25" customHeight="1">
      <c r="A2" s="14" t="s">
        <v>71</v>
      </c>
      <c r="B2" s="28" t="s">
        <v>237</v>
      </c>
      <c r="C2" s="158" t="s">
        <v>92</v>
      </c>
      <c r="D2" s="4" t="s">
        <v>238</v>
      </c>
      <c r="F2" s="3" t="s">
        <v>239</v>
      </c>
    </row>
    <row r="3" ht="27.75" customHeight="1">
      <c r="A3" s="14" t="s">
        <v>71</v>
      </c>
      <c r="B3" s="28" t="s">
        <v>240</v>
      </c>
      <c r="C3" s="158" t="s">
        <v>92</v>
      </c>
      <c r="F3" s="3" t="s">
        <v>241</v>
      </c>
    </row>
    <row r="4" ht="16.5" customHeight="1">
      <c r="A4" s="159" t="s">
        <v>75</v>
      </c>
      <c r="B4" s="160" t="s">
        <v>76</v>
      </c>
      <c r="C4" s="160" t="s">
        <v>77</v>
      </c>
    </row>
    <row r="5" ht="16.5" customHeight="1">
      <c r="A5" s="161" t="s">
        <v>23</v>
      </c>
      <c r="B5" s="162" t="s">
        <v>242</v>
      </c>
      <c r="C5" s="272" t="s">
        <v>242</v>
      </c>
      <c r="F5" s="273" t="s">
        <v>243</v>
      </c>
      <c r="G5" s="28"/>
    </row>
    <row r="6" ht="16.5" customHeight="1">
      <c r="A6" s="162"/>
      <c r="B6" s="162" t="s">
        <v>244</v>
      </c>
      <c r="C6" s="164" t="s">
        <v>245</v>
      </c>
      <c r="F6" s="28"/>
      <c r="G6" s="28"/>
    </row>
    <row r="7" ht="16.5" customHeight="1">
      <c r="A7" s="161" t="s">
        <v>246</v>
      </c>
      <c r="B7" s="162" t="s">
        <v>247</v>
      </c>
      <c r="C7" s="274" t="s">
        <v>247</v>
      </c>
      <c r="F7" s="28"/>
      <c r="G7" s="28"/>
    </row>
    <row r="8" ht="16.5" customHeight="1">
      <c r="A8" s="162"/>
      <c r="B8" s="162" t="s">
        <v>248</v>
      </c>
      <c r="C8" s="164" t="s">
        <v>249</v>
      </c>
      <c r="F8" s="28"/>
      <c r="G8" s="28"/>
    </row>
    <row r="9" ht="16.5" customHeight="1">
      <c r="A9" s="161" t="s">
        <v>250</v>
      </c>
      <c r="B9" s="162" t="s">
        <v>251</v>
      </c>
      <c r="C9" s="275" t="s">
        <v>251</v>
      </c>
      <c r="F9" s="28"/>
      <c r="G9" s="28"/>
    </row>
    <row r="10" ht="16.5" customHeight="1">
      <c r="A10" s="162"/>
      <c r="B10" s="162" t="s">
        <v>252</v>
      </c>
      <c r="C10" s="164" t="s">
        <v>253</v>
      </c>
    </row>
    <row r="12" ht="16.5" customHeight="1">
      <c r="A12" s="167" t="s">
        <v>254</v>
      </c>
      <c r="B12" s="168"/>
      <c r="C12" s="168"/>
      <c r="D12" s="169"/>
      <c r="F12" s="170" t="s">
        <v>255</v>
      </c>
      <c r="G12" s="170"/>
      <c r="H12" s="170"/>
      <c r="I12" s="170"/>
      <c r="J12" s="170"/>
      <c r="K12" s="170"/>
      <c r="L12" s="170"/>
      <c r="M12" s="170"/>
      <c r="N12" s="170"/>
    </row>
    <row r="13" ht="18" customHeight="1">
      <c r="A13" s="28" t="s">
        <v>256</v>
      </c>
      <c r="B13" s="133" t="s">
        <v>257</v>
      </c>
      <c r="C13" s="28"/>
      <c r="D13" s="18" t="s">
        <v>258</v>
      </c>
      <c r="F13" s="121" t="s">
        <v>259</v>
      </c>
      <c r="G13" s="121" t="s">
        <v>260</v>
      </c>
      <c r="H13" s="121" t="s">
        <v>261</v>
      </c>
      <c r="I13" s="121" t="s">
        <v>262</v>
      </c>
      <c r="J13" s="121" t="s">
        <v>263</v>
      </c>
      <c r="K13" s="121" t="s">
        <v>264</v>
      </c>
      <c r="L13" s="121" t="s">
        <v>265</v>
      </c>
      <c r="M13" s="121" t="s">
        <v>266</v>
      </c>
      <c r="N13" s="121" t="s">
        <v>267</v>
      </c>
    </row>
    <row r="14" ht="18" customHeight="1">
      <c r="A14" s="15" t="n">
        <v>45591</v>
      </c>
      <c r="B14" s="155" t="s">
        <v>268</v>
      </c>
      <c r="C14" s="78"/>
      <c r="D14" s="105" t="n">
        <v>933618871</v>
      </c>
      <c r="F14" s="104" t="s">
        <v>269</v>
      </c>
      <c r="G14" s="104" t="s">
        <v>270</v>
      </c>
      <c r="H14" s="276" t="n">
        <v>3852</v>
      </c>
      <c r="I14" s="277" t="n">
        <v>336512</v>
      </c>
      <c r="J14" s="28" t="n">
        <v>490041</v>
      </c>
      <c r="K14" s="28" t="n">
        <v>273528</v>
      </c>
      <c r="L14" s="28" t="n">
        <v>355473</v>
      </c>
      <c r="M14" s="105" t="n">
        <f>J14/L14</f>
        <v>1.37856039699218</v>
      </c>
      <c r="N14" s="105" t="n">
        <f>(J14-K14)/L14</f>
        <v>0.609084234245639</v>
      </c>
    </row>
    <row r="15" ht="18" customHeight="1">
      <c r="A15" s="14"/>
      <c r="B15" s="155" t="s">
        <v>271</v>
      </c>
      <c r="C15" s="78"/>
      <c r="D15" s="105" t="n">
        <v>760327683</v>
      </c>
      <c r="F15" s="104" t="s">
        <v>272</v>
      </c>
      <c r="G15" s="104" t="s">
        <v>273</v>
      </c>
      <c r="H15" s="278" t="n">
        <v>4768</v>
      </c>
      <c r="I15" s="279" t="n">
        <v>337434</v>
      </c>
      <c r="J15" s="28" t="n">
        <v>480820</v>
      </c>
      <c r="K15" s="28" t="n">
        <v>175519</v>
      </c>
      <c r="L15" s="28" t="n">
        <v>227407</v>
      </c>
      <c r="M15" s="105" t="n">
        <f>J15/L15</f>
        <v>2.11435883679922</v>
      </c>
      <c r="N15" s="105" t="n">
        <f>(J15-K15)/L15</f>
        <v>1.34253123254781</v>
      </c>
    </row>
    <row r="16" ht="18" customHeight="1">
      <c r="A16" s="14"/>
      <c r="B16" s="155" t="s">
        <v>274</v>
      </c>
      <c r="C16" s="78"/>
      <c r="D16" s="105" t="n">
        <v>23904494</v>
      </c>
    </row>
    <row r="17" ht="18" customHeight="1">
      <c r="A17" s="14"/>
      <c r="B17" s="155" t="s">
        <v>275</v>
      </c>
      <c r="C17" s="78"/>
      <c r="D17" s="105" t="n">
        <v>587996984</v>
      </c>
      <c r="F17" s="171" t="s">
        <v>276</v>
      </c>
      <c r="G17" s="171"/>
      <c r="H17" s="171"/>
      <c r="I17" s="171"/>
      <c r="J17" s="171"/>
      <c r="K17" s="171"/>
      <c r="L17" s="171"/>
      <c r="M17" s="171"/>
      <c r="N17" s="171"/>
    </row>
    <row r="18" ht="18" customHeight="1">
      <c r="A18" s="14"/>
      <c r="B18" s="155" t="s">
        <v>277</v>
      </c>
      <c r="C18" s="78"/>
      <c r="D18" s="105" t="n">
        <v>163268944</v>
      </c>
      <c r="F18" s="121" t="s">
        <v>259</v>
      </c>
      <c r="G18" s="121" t="s">
        <v>260</v>
      </c>
      <c r="H18" s="121" t="s">
        <v>261</v>
      </c>
      <c r="I18" s="121" t="s">
        <v>262</v>
      </c>
      <c r="J18" s="121" t="s">
        <v>263</v>
      </c>
      <c r="K18" s="121" t="s">
        <v>264</v>
      </c>
      <c r="L18" s="121" t="s">
        <v>265</v>
      </c>
      <c r="M18" s="121" t="s">
        <v>266</v>
      </c>
      <c r="N18" s="121" t="s">
        <v>267</v>
      </c>
    </row>
    <row r="19" ht="18" customHeight="1">
      <c r="A19" s="14"/>
      <c r="B19" s="155" t="s">
        <v>278</v>
      </c>
      <c r="C19" s="78"/>
      <c r="D19" s="105" t="n">
        <v>142762497</v>
      </c>
      <c r="F19" s="104" t="s">
        <v>279</v>
      </c>
      <c r="G19" s="104" t="s">
        <v>280</v>
      </c>
      <c r="H19" s="280" t="n">
        <v>4800</v>
      </c>
      <c r="I19" s="281" t="n">
        <v>337466</v>
      </c>
      <c r="J19" s="28" t="n">
        <v>25000000</v>
      </c>
      <c r="K19" s="28" t="n">
        <v>16283184</v>
      </c>
      <c r="L19" s="28" t="n">
        <v>569161</v>
      </c>
      <c r="M19" s="105" t="n">
        <f>J19/L19</f>
        <v>43.9243026138474</v>
      </c>
      <c r="N19" s="105" t="n">
        <f>(J19-K19)/L19</f>
        <v>15.3152025525291</v>
      </c>
    </row>
    <row r="20" ht="18" customHeight="1">
      <c r="A20" s="14"/>
      <c r="B20" s="155" t="s">
        <v>281</v>
      </c>
      <c r="C20" s="78"/>
      <c r="D20" s="105" t="n">
        <v>128696081</v>
      </c>
      <c r="F20" s="104" t="s">
        <v>282</v>
      </c>
      <c r="G20" s="104" t="s">
        <v>280</v>
      </c>
      <c r="H20" s="282" t="n">
        <v>5088</v>
      </c>
      <c r="I20" s="283" t="n">
        <v>337750</v>
      </c>
      <c r="J20" s="28" t="n">
        <v>25000000</v>
      </c>
      <c r="K20" s="28" t="n">
        <v>16053927</v>
      </c>
      <c r="L20" s="28" t="n">
        <v>604079</v>
      </c>
      <c r="M20" s="105" t="n">
        <f>J20/L20</f>
        <v>41.3853154968142</v>
      </c>
      <c r="N20" s="105" t="n">
        <f>(J20-K20)/L20</f>
        <v>14.8094421425012</v>
      </c>
    </row>
    <row r="21" ht="16.5" customHeight="1">
      <c r="F21" s="104" t="s">
        <v>283</v>
      </c>
      <c r="G21" s="104" t="s">
        <v>280</v>
      </c>
      <c r="H21" s="284" t="n">
        <v>5231</v>
      </c>
      <c r="I21" s="285" t="n">
        <v>337897</v>
      </c>
      <c r="J21" s="28" t="n">
        <v>28000000</v>
      </c>
      <c r="K21" s="28" t="n">
        <v>16520670</v>
      </c>
      <c r="L21" s="28" t="n">
        <v>655783</v>
      </c>
      <c r="M21" s="105" t="n">
        <f>J21/L21</f>
        <v>42.6970507012228</v>
      </c>
      <c r="N21" s="105" t="n">
        <f>(J21-K21)/L21</f>
        <v>17.5047691080739</v>
      </c>
    </row>
    <row r="22" ht="16.5" customHeight="1">
      <c r="A22" s="173" t="s">
        <v>284</v>
      </c>
      <c r="B22" s="77"/>
      <c r="C22" s="77"/>
      <c r="D22" s="79"/>
      <c r="F22" s="104" t="s">
        <v>285</v>
      </c>
      <c r="G22" s="104" t="s">
        <v>280</v>
      </c>
      <c r="H22" s="286" t="n">
        <v>5232</v>
      </c>
      <c r="I22" s="287" t="n">
        <v>337898</v>
      </c>
      <c r="J22" s="28" t="n">
        <v>19649872</v>
      </c>
      <c r="K22" s="28" t="n">
        <v>16694829</v>
      </c>
      <c r="L22" s="28" t="n">
        <v>508201</v>
      </c>
      <c r="M22" s="105" t="n">
        <f>J22/L22</f>
        <v>38.6655516222912</v>
      </c>
      <c r="N22" s="105" t="n">
        <f>(J22-K22)/L22</f>
        <v>5.81471307612539</v>
      </c>
    </row>
    <row r="23" ht="16.5" customHeight="1">
      <c r="A23" s="28" t="s">
        <v>256</v>
      </c>
      <c r="B23" s="14" t="s">
        <v>257</v>
      </c>
      <c r="C23" s="14" t="s">
        <v>258</v>
      </c>
      <c r="D23" s="14" t="s">
        <v>286</v>
      </c>
      <c r="F23" s="14" t="s">
        <v>287</v>
      </c>
      <c r="G23" s="14"/>
      <c r="H23" s="14"/>
      <c r="I23" s="14"/>
      <c r="J23" s="28" t="n">
        <f>SUM(J19:J22)</f>
        <v>97649872</v>
      </c>
      <c r="K23" s="28" t="n">
        <f>SUM(K19:K22)</f>
        <v>65552610</v>
      </c>
      <c r="L23" s="28" t="n">
        <f>SUM(L19:L22)</f>
        <v>2337224</v>
      </c>
      <c r="M23" s="105" t="n">
        <f>J23/L23</f>
        <v>41.7802795110781</v>
      </c>
      <c r="N23" s="105" t="n">
        <f>(J23-K23)/L23</f>
        <v>13.7330705144222</v>
      </c>
    </row>
    <row r="24" ht="16.5" customHeight="1">
      <c r="A24" s="172" t="n">
        <v>45591</v>
      </c>
      <c r="B24" s="165" t="s">
        <v>288</v>
      </c>
      <c r="C24" s="166" t="n">
        <f>D20/90</f>
        <v>1429956.45555556</v>
      </c>
      <c r="D24" s="28" t="s">
        <v>289</v>
      </c>
    </row>
    <row r="25" ht="16.5" customHeight="1">
      <c r="A25" s="144"/>
      <c r="B25" s="165" t="s">
        <v>290</v>
      </c>
      <c r="C25" s="166" t="n">
        <f>L23</f>
        <v>2337224</v>
      </c>
      <c r="D25" s="28" t="s">
        <v>291</v>
      </c>
    </row>
    <row r="26" ht="16.5" customHeight="1">
      <c r="A26" s="144"/>
      <c r="B26" s="165" t="s">
        <v>292</v>
      </c>
      <c r="C26" s="166" t="n">
        <f>C25-C24</f>
        <v>907267.54444444</v>
      </c>
      <c r="D26" s="28" t="s">
        <v>293</v>
      </c>
    </row>
    <row r="27" ht="16.5" customHeight="1">
      <c r="A27" s="144"/>
      <c r="B27" s="165" t="s">
        <v>294</v>
      </c>
      <c r="C27" s="166" t="n">
        <f>D19-D20</f>
        <v>14066416</v>
      </c>
      <c r="D27" s="28"/>
    </row>
    <row r="28" ht="16.5" customHeight="1">
      <c r="A28" s="121"/>
      <c r="B28" s="165" t="s">
        <v>295</v>
      </c>
      <c r="C28" s="166" t="n">
        <f>C27/C26</f>
        <v>15.5041542995054</v>
      </c>
      <c r="D28" s="28"/>
    </row>
    <row r="29" ht="16.5" customHeight="1">
      <c r="C29" s="6" t="n">
        <f>D20/D19</f>
        <v>0.901469809679779</v>
      </c>
    </row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</sheetData>
  <mergeCells count="19">
    <mergeCell ref="A5:A6"/>
    <mergeCell ref="A7:A8"/>
    <mergeCell ref="A9:A10"/>
    <mergeCell ref="B13:C13"/>
    <mergeCell ref="B14:C14"/>
    <mergeCell ref="B15:C15"/>
    <mergeCell ref="B16:C16"/>
    <mergeCell ref="B17:C17"/>
    <mergeCell ref="B18:C18"/>
    <mergeCell ref="B19:C19"/>
    <mergeCell ref="B20:C20"/>
    <mergeCell ref="A14:A20"/>
    <mergeCell ref="A12:D12"/>
    <mergeCell ref="F23:I23"/>
    <mergeCell ref="F12:N12"/>
    <mergeCell ref="F17:N17"/>
    <mergeCell ref="F5:G9"/>
    <mergeCell ref="A24:A28"/>
    <mergeCell ref="A22:D22"/>
  </mergeCells>
  <phoneticPr fontId="1" type="noConversion"/>
  <hyperlinks>
    <hyperlink ref="H1" r:id="rId1"/>
    <hyperlink ref="C5" r:id="rId2"/>
    <hyperlink ref="C6" r:id="rId3"/>
    <hyperlink ref="C7" r:id="rId4"/>
    <hyperlink ref="C8" r:id="rId5"/>
    <hyperlink ref="C9" r:id="rId6"/>
    <hyperlink ref="C10" r:id="rId7"/>
    <hyperlink ref="H14" r:id="rId8"/>
    <hyperlink ref="I14" r:id="rId9"/>
    <hyperlink ref="H15" r:id="rId10"/>
    <hyperlink ref="I15" r:id="rId11"/>
    <hyperlink ref="H19" r:id="rId12"/>
    <hyperlink ref="I19" r:id="rId13"/>
    <hyperlink ref="H20" r:id="rId14"/>
    <hyperlink ref="I20" r:id="rId15"/>
    <hyperlink ref="H21" r:id="rId16"/>
    <hyperlink ref="I21" r:id="rId17"/>
    <hyperlink ref="H22" r:id="rId18"/>
    <hyperlink ref="I22" r:id="rId19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7.1240234375" customWidth="1"/>
    <col min="5" max="5" width="48.498046875" customWidth="1"/>
  </cols>
  <sheetData>
    <row r="1" ht="16.5" customHeight="1">
      <c r="A1" s="4" t="s">
        <v>296</v>
      </c>
    </row>
    <row r="2" ht="16.5" customHeight="1">
      <c r="B2" s="4" t="s">
        <v>297</v>
      </c>
    </row>
    <row r="3" ht="16.5" customHeight="1">
      <c r="A3" s="4" t="s">
        <v>298</v>
      </c>
    </row>
    <row r="4" ht="16.5" customHeight="1">
      <c r="B4" s="4" t="s">
        <v>299</v>
      </c>
      <c r="C4" s="4" t="s">
        <v>300</v>
      </c>
    </row>
    <row r="5" ht="16.5" customHeight="1">
      <c r="B5" s="4" t="s">
        <v>301</v>
      </c>
      <c r="C5" s="4" t="s">
        <v>300</v>
      </c>
    </row>
    <row r="6" ht="16.5" customHeight="1">
      <c r="B6" s="4" t="s">
        <v>302</v>
      </c>
      <c r="C6" s="4" t="s">
        <v>303</v>
      </c>
      <c r="D6" s="4" t="s">
        <v>304</v>
      </c>
    </row>
    <row r="7" ht="68.25" customHeight="1">
      <c r="C7" s="4" t="s">
        <v>305</v>
      </c>
      <c r="D7" s="4" t="n">
        <v>7879</v>
      </c>
      <c r="E7" s="4" t="s">
        <v>306</v>
      </c>
      <c r="F7" s="3" t="s">
        <v>307</v>
      </c>
    </row>
    <row r="8" ht="16.5" customHeight="1">
      <c r="C8" s="4" t="s">
        <v>308</v>
      </c>
      <c r="E8" s="4" t="s">
        <v>309</v>
      </c>
    </row>
    <row r="10" ht="16.5" customHeight="1">
      <c r="A10" s="4" t="s">
        <v>310</v>
      </c>
    </row>
    <row r="11" ht="230.25" customHeight="1">
      <c r="B11" s="4" t="s">
        <v>303</v>
      </c>
      <c r="D11" s="4" t="s">
        <v>311</v>
      </c>
      <c r="E11" s="3" t="s">
        <v>312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37.623046875" customWidth="1"/>
    <col min="2" max="2" width="26.373046875" customWidth="1"/>
    <col min="3" max="3" width="18.873046875" customWidth="1"/>
  </cols>
  <sheetData>
    <row r="1" ht="21.75" customHeight="1">
      <c r="A1" s="4" t="s">
        <v>69</v>
      </c>
      <c r="E1" s="288" t="s">
        <v>48</v>
      </c>
    </row>
    <row r="4" ht="16.5" customHeight="1">
      <c r="A4" s="84" t="s">
        <v>75</v>
      </c>
      <c r="B4" s="34" t="s">
        <v>76</v>
      </c>
      <c r="C4" s="34" t="s">
        <v>77</v>
      </c>
    </row>
    <row r="5" ht="16.5" customHeight="1">
      <c r="A5" s="7" t="s">
        <v>313</v>
      </c>
      <c r="C5" s="4" t="s">
        <v>314</v>
      </c>
    </row>
  </sheetData>
  <phoneticPr fontId="1" type="noConversion"/>
  <hyperlinks>
    <hyperlink ref="E1" location="'导航页'!A1" display="导航页"/>
    <hyperlink ref="C5" r:id="rId1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21.6240234375" customWidth="1"/>
    <col min="2" max="2" width="49.623046875" customWidth="1"/>
  </cols>
  <sheetData>
    <row r="1" ht="21.75" customHeight="1">
      <c r="A1" s="34" t="s">
        <v>68</v>
      </c>
      <c r="B1" s="34" t="s">
        <v>69</v>
      </c>
      <c r="C1" s="40" t="s">
        <v>70</v>
      </c>
      <c r="D1" s="289" t="s">
        <v>48</v>
      </c>
    </row>
    <row r="2" ht="16.5" customHeight="1">
      <c r="A2" s="4" t="s">
        <v>315</v>
      </c>
      <c r="B2" s="4" t="s">
        <v>316</v>
      </c>
      <c r="C2" s="42" t="s">
        <v>0</v>
      </c>
    </row>
    <row r="3" ht="16.5" customHeight="1">
      <c r="A3" s="34" t="s">
        <v>75</v>
      </c>
      <c r="B3" s="34" t="s">
        <v>76</v>
      </c>
      <c r="C3" s="34" t="s">
        <v>77</v>
      </c>
    </row>
    <row r="4" ht="68.25" customHeight="1">
      <c r="A4" s="4" t="n">
        <v>20240713</v>
      </c>
      <c r="B4" s="3" t="s">
        <v>317</v>
      </c>
    </row>
    <row r="5" ht="16.5" customHeight="1">
      <c r="A5" s="4" t="n">
        <v>2020413</v>
      </c>
      <c r="B5" s="4" t="s">
        <v>318</v>
      </c>
    </row>
    <row r="10" ht="16.5" customHeight="1">
      <c r="E10" s="1" t="s">
        <v>319</v>
      </c>
    </row>
  </sheetData>
  <phoneticPr fontId="1" type="noConversion"/>
  <hyperlinks>
    <hyperlink ref="D1" location="'导航页'!A1" display="导航页"/>
    <hyperlink ref="E10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2" max="2" width="27" customWidth="1"/>
    <col min="3" max="3" width="10.623046875" customWidth="1" style="61"/>
    <col min="4" max="4" width="10.623046875" customWidth="1"/>
  </cols>
  <sheetData>
    <row r="1" ht="21.75" customHeight="1">
      <c r="A1" s="34" t="s">
        <v>320</v>
      </c>
      <c r="B1" s="34" t="s">
        <v>321</v>
      </c>
      <c r="C1" s="64" t="s">
        <v>81</v>
      </c>
      <c r="D1" s="34" t="s">
        <v>322</v>
      </c>
      <c r="E1" s="290" t="s">
        <v>48</v>
      </c>
    </row>
    <row r="2" ht="16.5" customHeight="1">
      <c r="A2" s="4" t="n">
        <v>629</v>
      </c>
      <c r="B2" s="4" t="s">
        <v>323</v>
      </c>
      <c r="C2" s="61" t="n">
        <v>1</v>
      </c>
      <c r="D2" s="4" t="s">
        <v>324</v>
      </c>
    </row>
    <row r="3" ht="16.5" customHeight="1">
      <c r="A3" s="4" t="n">
        <v>629</v>
      </c>
      <c r="B3" s="4" t="s">
        <v>325</v>
      </c>
      <c r="C3" s="61" t="n">
        <v>1</v>
      </c>
      <c r="D3" s="4" t="s">
        <v>324</v>
      </c>
    </row>
    <row r="4" ht="16.5" customHeight="1">
      <c r="A4" s="4" t="n">
        <v>629</v>
      </c>
      <c r="B4" s="4" t="s">
        <v>326</v>
      </c>
      <c r="C4" s="61" t="n">
        <v>0.8</v>
      </c>
      <c r="D4" s="4" t="s">
        <v>324</v>
      </c>
    </row>
    <row r="5" ht="16.5" customHeight="1">
      <c r="A5" s="4" t="n">
        <v>629</v>
      </c>
      <c r="B5" s="4" t="s">
        <v>327</v>
      </c>
      <c r="C5" s="61" t="n">
        <v>1</v>
      </c>
      <c r="D5" s="4" t="s">
        <v>324</v>
      </c>
    </row>
    <row r="6" ht="16.5" customHeight="1">
      <c r="A6" s="4" t="n">
        <v>629</v>
      </c>
      <c r="B6" s="4" t="s">
        <v>328</v>
      </c>
      <c r="C6" s="61" t="n">
        <v>1</v>
      </c>
      <c r="D6" s="4" t="s">
        <v>324</v>
      </c>
    </row>
    <row r="7" ht="16.5" customHeight="1">
      <c r="A7" s="4" t="n">
        <v>629</v>
      </c>
      <c r="B7" s="4" t="s">
        <v>329</v>
      </c>
      <c r="C7" s="61" t="n">
        <v>1</v>
      </c>
      <c r="D7" s="4" t="s">
        <v>324</v>
      </c>
    </row>
    <row r="8" ht="16.5" customHeight="1">
      <c r="A8" s="4" t="n">
        <v>715</v>
      </c>
      <c r="B8" s="4" t="s">
        <v>330</v>
      </c>
      <c r="C8" s="61" t="s">
        <v>331</v>
      </c>
      <c r="D8" s="4" t="s">
        <v>332</v>
      </c>
    </row>
    <row r="9" ht="16.5" customHeight="1">
      <c r="A9" s="4" t="n">
        <v>715</v>
      </c>
      <c r="B9" s="4" t="s">
        <v>333</v>
      </c>
      <c r="C9" s="61" t="s">
        <v>334</v>
      </c>
      <c r="D9" s="4" t="s">
        <v>332</v>
      </c>
    </row>
    <row r="10" ht="16.5" customHeight="1">
      <c r="A10" s="4" t="n">
        <v>715</v>
      </c>
      <c r="B10" s="4" t="s">
        <v>335</v>
      </c>
      <c r="C10" s="61" t="s">
        <v>336</v>
      </c>
      <c r="D10" s="4" t="s">
        <v>324</v>
      </c>
    </row>
    <row r="11" ht="16.5" customHeight="1">
      <c r="A11" s="4" t="n">
        <v>715</v>
      </c>
      <c r="B11" s="4" t="s">
        <v>337</v>
      </c>
      <c r="C11" s="61" t="s">
        <v>336</v>
      </c>
      <c r="D11" s="4" t="s">
        <v>324</v>
      </c>
    </row>
    <row r="12" ht="16.5" customHeight="1">
      <c r="A12" s="4" t="n">
        <v>715</v>
      </c>
      <c r="B12" s="4" t="s">
        <v>338</v>
      </c>
      <c r="C12" s="61" t="s">
        <v>339</v>
      </c>
      <c r="D12" s="4" t="s">
        <v>332</v>
      </c>
    </row>
    <row r="13" ht="16.5" customHeight="1">
      <c r="A13" s="4" t="n">
        <v>715</v>
      </c>
      <c r="B13" s="4" t="s">
        <v>340</v>
      </c>
      <c r="C13" s="61" t="s">
        <v>336</v>
      </c>
      <c r="D13" s="4" t="s">
        <v>324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11.748046875" customWidth="1"/>
    <col min="2" max="2" width="32.373046875" customWidth="1"/>
    <col min="3" max="3" width="11.625" customWidth="1"/>
    <col min="12" max="12" width="14.1650390625" customWidth="1"/>
    <col min="13" max="13" width="17.33203125" customWidth="1"/>
    <col min="14" max="14" width="20.8330078125" customWidth="1"/>
    <col min="29" max="29" width="13.5" customWidth="1"/>
    <col min="30" max="30" width="14.666015625" customWidth="1"/>
  </cols>
  <sheetData>
    <row r="1" ht="21.75" customHeight="1">
      <c r="A1" s="21" t="s">
        <v>68</v>
      </c>
      <c r="B1" s="21" t="s">
        <v>69</v>
      </c>
      <c r="C1" s="107" t="s">
        <v>70</v>
      </c>
      <c r="D1" s="291" t="s">
        <v>48</v>
      </c>
    </row>
    <row r="2" ht="16.5" customHeight="1"/>
    <row r="3" ht="16.5" customHeight="1">
      <c r="A3" s="34" t="s">
        <v>75</v>
      </c>
      <c r="B3" s="34" t="s">
        <v>76</v>
      </c>
      <c r="C3" s="34" t="s">
        <v>77</v>
      </c>
    </row>
    <row r="4" ht="16.5" customHeight="1">
      <c r="A4" s="4" t="s">
        <v>46</v>
      </c>
      <c r="B4" s="4" t="s">
        <v>341</v>
      </c>
      <c r="C4" s="1" t="s">
        <v>46</v>
      </c>
    </row>
    <row r="33" ht="16.5" customHeight="1"/>
    <row r="64" ht="16.5" customHeight="1"/>
    <row r="96" ht="16.5" customHeight="1"/>
    <row r="128" ht="16.5" customHeight="1"/>
  </sheetData>
  <phoneticPr fontId="1" type="noConversion"/>
  <hyperlinks>
    <hyperlink ref="D1" location="'导航页'!A1" display="导航页"/>
    <hyperlink ref="C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4B0F1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38.373046875" customWidth="1"/>
    <col min="2" max="2" width="30.498046875" customWidth="1"/>
  </cols>
  <sheetData>
    <row r="1" ht="52" customHeight="1">
      <c r="A1" s="86" t="s">
        <v>5</v>
      </c>
      <c r="B1" s="85"/>
      <c r="C1" s="210" t="s">
        <v>48</v>
      </c>
    </row>
    <row r="2" ht="16.5" customHeight="1">
      <c r="A2" s="4" t="s">
        <v>49</v>
      </c>
      <c r="B2" s="4" t="s">
        <v>50</v>
      </c>
    </row>
    <row r="3" ht="16.5" customHeight="1">
      <c r="A3" s="4" t="s">
        <v>51</v>
      </c>
      <c r="B3" s="1" t="s">
        <v>52</v>
      </c>
    </row>
    <row r="4" ht="16.5" customHeight="1">
      <c r="A4" s="4" t="s">
        <v>53</v>
      </c>
      <c r="B4" s="1" t="s">
        <v>54</v>
      </c>
    </row>
    <row r="5" ht="16.5" customHeight="1">
      <c r="A5" s="1" t="s">
        <v>55</v>
      </c>
      <c r="B5" s="1" t="s">
        <v>55</v>
      </c>
    </row>
    <row r="7" ht="16.5" customHeight="1">
      <c r="A7" s="4" t="s">
        <v>56</v>
      </c>
      <c r="B7" s="4" t="s">
        <v>57</v>
      </c>
    </row>
    <row r="8" ht="16.5" customHeight="1">
      <c r="A8" s="4" t="s">
        <v>58</v>
      </c>
      <c r="B8" s="4" t="s">
        <v>59</v>
      </c>
    </row>
    <row r="9" ht="16.5" customHeight="1">
      <c r="A9" s="4" t="s">
        <v>60</v>
      </c>
      <c r="B9" s="4" t="s">
        <v>61</v>
      </c>
    </row>
    <row r="10" ht="16.5" customHeight="1">
      <c r="A10" s="4" t="s">
        <v>37</v>
      </c>
      <c r="B10" s="4" t="s">
        <v>62</v>
      </c>
    </row>
    <row r="11" ht="16.5" customHeight="1">
      <c r="A11" s="4" t="s">
        <v>63</v>
      </c>
      <c r="B11" s="4" t="s">
        <v>64</v>
      </c>
    </row>
    <row r="12" ht="16.5" customHeight="1">
      <c r="A12" s="4" t="s">
        <v>65</v>
      </c>
      <c r="B12" s="4" t="s">
        <v>66</v>
      </c>
    </row>
    <row r="13" ht="16.5" customHeight="1">
      <c r="A13" s="4" t="s">
        <v>67</v>
      </c>
    </row>
  </sheetData>
  <mergeCells count="1">
    <mergeCell ref="A1:B1"/>
  </mergeCells>
  <phoneticPr fontId="1" type="noConversion"/>
  <hyperlinks>
    <hyperlink ref="C1" location="'导航页'!A1" display="导航页"/>
    <hyperlink ref="B2" r:id="rId1"/>
    <hyperlink ref="B3" r:id="rId2"/>
    <hyperlink ref="B4" r:id="rId3"/>
    <hyperlink ref="A5" r:id="rId4"/>
    <hyperlink ref="B5" r:id="rId4"/>
    <hyperlink ref="B7" r:id="rId5"/>
    <hyperlink ref="B8" r:id="rId6"/>
    <hyperlink ref="B9" r:id="rId7"/>
    <hyperlink ref="B10" r:id="rId8"/>
    <hyperlink ref="B11" r:id="rId9"/>
    <hyperlink ref="B12" r:id="rId10"/>
    <hyperlink ref="A13" r:id="rId11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2" max="2" width="40.248046875" customWidth="1"/>
  </cols>
  <sheetData>
    <row r="1" s="148" customFormat="1" ht="31.5" customHeight="1">
      <c r="A1" s="21" t="s">
        <v>68</v>
      </c>
      <c r="B1" s="109" t="s">
        <v>69</v>
      </c>
      <c r="C1" s="110" t="s">
        <v>70</v>
      </c>
      <c r="D1" s="292" t="s">
        <v>48</v>
      </c>
    </row>
    <row r="2" ht="30.75" customHeight="1">
      <c r="A2" s="148" t="s">
        <v>142</v>
      </c>
      <c r="B2" s="293" t="s">
        <v>342</v>
      </c>
      <c r="C2" s="148" t="s">
        <v>92</v>
      </c>
    </row>
    <row r="3" ht="16.5" customHeight="1">
      <c r="A3" s="21" t="s">
        <v>75</v>
      </c>
      <c r="B3" s="21" t="s">
        <v>76</v>
      </c>
      <c r="C3" s="21" t="s">
        <v>77</v>
      </c>
    </row>
    <row r="4" ht="16.5" customHeight="1">
      <c r="A4" s="148" t="s">
        <v>343</v>
      </c>
      <c r="B4" s="148" t="s">
        <v>344</v>
      </c>
      <c r="C4" s="294" t="s">
        <v>77</v>
      </c>
    </row>
    <row r="5" ht="16.5" customHeight="1">
      <c r="A5" s="149" t="s">
        <v>345</v>
      </c>
      <c r="B5" s="149"/>
      <c r="C5" s="149"/>
    </row>
  </sheetData>
  <mergeCells count="2">
    <mergeCell ref="C4:C5"/>
    <mergeCell ref="B4:B5"/>
  </mergeCells>
  <phoneticPr fontId="1" type="noConversion"/>
  <hyperlinks>
    <hyperlink ref="D1" location="'导航页'!A1" display="导航页"/>
    <hyperlink ref="C4" r:id="rId1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ht="21.75" customHeight="1">
      <c r="A1" s="4" t="s">
        <v>69</v>
      </c>
      <c r="B1" s="4" t="s">
        <v>346</v>
      </c>
      <c r="E1" s="295" t="s">
        <v>48</v>
      </c>
    </row>
    <row r="2" ht="16.5" customHeight="1">
      <c r="A2" s="4" t="s">
        <v>347</v>
      </c>
      <c r="B2" s="4" t="s">
        <v>348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22.875" customWidth="1"/>
    <col min="4" max="4" width="17.4990234375" customWidth="1"/>
  </cols>
  <sheetData>
    <row r="1" ht="21.75" customHeight="1">
      <c r="A1" s="4" t="s">
        <v>69</v>
      </c>
      <c r="B1" s="4" t="s">
        <v>346</v>
      </c>
      <c r="G1" s="296" t="s">
        <v>48</v>
      </c>
    </row>
    <row r="2" ht="16.5" customHeight="1">
      <c r="A2" s="4" t="s">
        <v>349</v>
      </c>
      <c r="B2" s="4" t="s">
        <v>350</v>
      </c>
    </row>
    <row r="3" ht="16.5" customHeight="1">
      <c r="A3" s="4" t="s">
        <v>351</v>
      </c>
      <c r="B3" s="11" t="n">
        <v>0.9</v>
      </c>
    </row>
    <row r="4" ht="16.5" customHeight="1">
      <c r="A4" s="4" t="s">
        <v>352</v>
      </c>
      <c r="B4" s="4" t="s">
        <v>353</v>
      </c>
      <c r="F4" s="4" t="s">
        <v>354</v>
      </c>
    </row>
    <row r="5" ht="16.5" customHeight="1">
      <c r="A5" s="4" t="s">
        <v>355</v>
      </c>
    </row>
    <row r="8" ht="16.5" customHeight="1">
      <c r="A8" s="4" t="s">
        <v>356</v>
      </c>
      <c r="B8" s="4" t="s">
        <v>346</v>
      </c>
      <c r="C8" s="4" t="s">
        <v>357</v>
      </c>
      <c r="D8" s="4" t="s">
        <v>358</v>
      </c>
      <c r="E8" s="4" t="s">
        <v>286</v>
      </c>
    </row>
    <row r="9" ht="17.25" customHeight="1">
      <c r="A9" s="4" t="s">
        <v>349</v>
      </c>
      <c r="B9" s="4" t="n">
        <v>596521</v>
      </c>
      <c r="C9" s="4" t="n">
        <v>20240613</v>
      </c>
      <c r="D9" s="4" t="s">
        <v>0</v>
      </c>
    </row>
  </sheetData>
  <phoneticPr fontId="1" type="noConversion"/>
  <hyperlinks>
    <hyperlink ref="G1" location="'导航页'!A1" display="导航页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ht="21.75" customHeight="1">
      <c r="A1" s="4" t="s">
        <v>69</v>
      </c>
      <c r="B1" s="4" t="s">
        <v>346</v>
      </c>
      <c r="E1" s="297" t="s">
        <v>48</v>
      </c>
    </row>
    <row r="2" ht="16.5" customHeight="1">
      <c r="A2" s="4" t="s">
        <v>359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ht="21.75" customHeight="1">
      <c r="A1" s="4" t="s">
        <v>69</v>
      </c>
      <c r="B1" s="4" t="s">
        <v>346</v>
      </c>
      <c r="E1" s="298" t="s">
        <v>48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ht="21.75" customHeight="1">
      <c r="A1" s="4" t="s">
        <v>69</v>
      </c>
      <c r="B1" s="4" t="s">
        <v>346</v>
      </c>
      <c r="E1" s="299" t="s">
        <v>48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ht="21.75" customHeight="1">
      <c r="A1" s="4" t="s">
        <v>69</v>
      </c>
      <c r="B1" s="4" t="s">
        <v>346</v>
      </c>
      <c r="E1" s="300" t="s">
        <v>48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ht="21.75" customHeight="1">
      <c r="A1" s="4" t="s">
        <v>69</v>
      </c>
      <c r="B1" s="4" t="s">
        <v>346</v>
      </c>
      <c r="E1" s="301" t="s">
        <v>48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ht="21.75" customHeight="1">
      <c r="A1" s="4" t="s">
        <v>69</v>
      </c>
      <c r="B1" s="4" t="s">
        <v>346</v>
      </c>
      <c r="E1" s="302" t="s">
        <v>48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ht="21.75" customHeight="1">
      <c r="E1" s="303" t="s">
        <v>48</v>
      </c>
    </row>
    <row r="2" ht="16.5" customHeight="1">
      <c r="A2" s="4" t="s">
        <v>360</v>
      </c>
    </row>
    <row r="3" ht="16.5" customHeight="1">
      <c r="A3" s="4" t="s">
        <v>361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0B14D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12.375" customWidth="1"/>
    <col min="2" max="2" width="57.6240234375" customWidth="1"/>
    <col min="3" max="3" width="15.6240234375" customWidth="1"/>
    <col min="4" max="4" width="11.748046875" customWidth="1"/>
    <col min="9" max="9" width="10" style="82"/>
    <col min="15" max="15" width="14.748046875" customWidth="1"/>
  </cols>
  <sheetData>
    <row r="1" ht="21.75" customHeight="1">
      <c r="A1" s="34" t="s">
        <v>68</v>
      </c>
      <c r="B1" s="34" t="s">
        <v>69</v>
      </c>
      <c r="C1" s="136" t="s">
        <v>70</v>
      </c>
      <c r="D1" s="211" t="s">
        <v>48</v>
      </c>
      <c r="I1" s="5"/>
    </row>
    <row r="2" ht="37.5" customHeight="1">
      <c r="A2" s="7" t="s">
        <v>71</v>
      </c>
      <c r="B2" s="4" t="s">
        <v>72</v>
      </c>
      <c r="F2" s="9"/>
      <c r="G2" s="3" t="s">
        <v>73</v>
      </c>
      <c r="I2" s="5"/>
      <c r="J2" s="4" t="s">
        <v>74</v>
      </c>
    </row>
    <row r="3" ht="16.5" customHeight="1">
      <c r="A3" s="34" t="s">
        <v>75</v>
      </c>
      <c r="B3" s="34" t="s">
        <v>76</v>
      </c>
      <c r="C3" s="34" t="s">
        <v>77</v>
      </c>
      <c r="I3" s="5"/>
    </row>
    <row r="4" s="7" customFormat="1" ht="16.5" customHeight="1">
      <c r="A4" s="7" t="s">
        <v>78</v>
      </c>
      <c r="B4" s="131" t="s">
        <v>79</v>
      </c>
      <c r="C4" s="212" t="s">
        <v>78</v>
      </c>
      <c r="D4" s="5"/>
      <c r="E4" s="5" t="s">
        <v>80</v>
      </c>
      <c r="F4" s="5" t="s">
        <v>81</v>
      </c>
      <c r="G4" s="5" t="s">
        <v>82</v>
      </c>
      <c r="H4" s="5" t="s">
        <v>83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="7" customFormat="1" ht="16.5" customHeight="1">
      <c r="A5" s="124" t="s">
        <v>84</v>
      </c>
      <c r="B5" s="5"/>
      <c r="C5" s="213" t="s">
        <v>85</v>
      </c>
      <c r="D5" s="5"/>
      <c r="E5" s="10" t="n">
        <v>45512</v>
      </c>
      <c r="F5" s="6" t="n">
        <f>H5/G5</f>
        <v>0.8</v>
      </c>
      <c r="G5" s="9" t="n">
        <v>10</v>
      </c>
      <c r="H5" s="5" t="n">
        <v>8</v>
      </c>
      <c r="J5" s="5"/>
      <c r="K5" s="5"/>
      <c r="L5" s="5"/>
      <c r="M5" s="5"/>
      <c r="N5" s="5"/>
      <c r="O5" s="5"/>
      <c r="P5" s="5"/>
      <c r="Q5" s="5"/>
      <c r="R5" s="5"/>
      <c r="S5" s="5"/>
    </row>
    <row r="6" s="7" customFormat="1" ht="16.5" customHeight="1">
      <c r="A6" s="5"/>
      <c r="B6" s="131"/>
      <c r="C6" s="131" t="s">
        <v>86</v>
      </c>
      <c r="E6" s="10" t="n">
        <v>45512</v>
      </c>
      <c r="F6" s="6" t="n">
        <f>H6/G6</f>
        <v>0.933333333333333</v>
      </c>
      <c r="G6" s="9" t="n">
        <v>15</v>
      </c>
      <c r="H6" s="5" t="n">
        <v>14</v>
      </c>
      <c r="P6" s="5"/>
      <c r="Q6" s="5"/>
      <c r="R6" s="5"/>
      <c r="S6" s="5"/>
    </row>
    <row r="7" s="7" customFormat="1" ht="16.5" customHeight="1">
      <c r="A7" s="124" t="s">
        <v>87</v>
      </c>
      <c r="C7" s="114" t="s">
        <v>88</v>
      </c>
      <c r="F7" s="5"/>
      <c r="G7" s="5"/>
      <c r="H7" s="5"/>
      <c r="P7" s="5"/>
      <c r="Q7" s="5"/>
      <c r="R7" s="5"/>
      <c r="S7" s="5"/>
    </row>
    <row r="8" s="7" customFormat="1" ht="16.5" customHeight="1">
      <c r="A8" s="131"/>
      <c r="B8" s="131"/>
      <c r="C8" s="214" t="s">
        <v>89</v>
      </c>
      <c r="F8" s="5"/>
      <c r="G8" s="5"/>
      <c r="H8" s="5"/>
      <c r="I8" s="5"/>
      <c r="P8" s="5"/>
      <c r="Q8" s="5"/>
      <c r="R8" s="5"/>
      <c r="S8" s="5"/>
    </row>
    <row r="9" s="7" customFormat="1" ht="16.5" customHeight="1">
      <c r="F9" s="5"/>
      <c r="G9" s="5"/>
      <c r="H9" s="5"/>
      <c r="I9" s="5"/>
      <c r="P9" s="5"/>
      <c r="Q9" s="5"/>
      <c r="R9" s="5"/>
      <c r="S9" s="5"/>
    </row>
    <row r="10" s="7" customFormat="1" ht="16.5" customHeight="1">
      <c r="F10" s="5"/>
      <c r="G10" s="5"/>
      <c r="H10" s="5"/>
      <c r="I10" s="5"/>
      <c r="P10" s="5"/>
      <c r="Q10" s="5"/>
      <c r="R10" s="5"/>
      <c r="S10" s="5"/>
    </row>
    <row r="11" s="7" customFormat="1" ht="54.75" customHeight="1">
      <c r="A11" s="215" t="s">
        <v>90</v>
      </c>
    </row>
    <row r="12" s="7" customFormat="1" ht="16.5" customHeight="1"/>
    <row r="13" s="7" customFormat="1" ht="16.5" customHeight="1">
      <c r="C13" s="114"/>
    </row>
    <row r="14" s="7" customFormat="1" ht="16.5" customHeight="1"/>
    <row r="15" s="7" customFormat="1" ht="16.5" customHeight="1"/>
    <row r="16" s="7" customFormat="1" ht="16.5" customHeight="1"/>
    <row r="17" s="7" customFormat="1" ht="16.5" customHeight="1"/>
    <row r="18" s="7" customFormat="1" ht="16.5" customHeight="1"/>
    <row r="19" ht="16.5" customHeight="1">
      <c r="I19" s="5"/>
    </row>
    <row r="20" ht="16.5" customHeight="1">
      <c r="I20" s="5"/>
    </row>
    <row r="21" ht="16.5" customHeight="1">
      <c r="I21" s="5"/>
    </row>
    <row r="22" ht="16.5" customHeight="1">
      <c r="I22" s="5"/>
    </row>
    <row r="23" ht="16.5" customHeight="1">
      <c r="I23" s="5"/>
    </row>
    <row r="24" ht="16.5" customHeight="1">
      <c r="I24" s="5"/>
    </row>
    <row r="25" ht="16.5" customHeight="1">
      <c r="I25" s="5"/>
    </row>
    <row r="26" ht="16.5" customHeight="1">
      <c r="I26" s="5"/>
    </row>
    <row r="27" ht="16.5" customHeight="1">
      <c r="I27" s="5"/>
    </row>
    <row r="28" ht="16.5" customHeight="1">
      <c r="I28" s="5"/>
    </row>
    <row r="29" ht="16.5" customHeight="1">
      <c r="I29" s="5"/>
    </row>
    <row r="30" ht="16.5" customHeight="1">
      <c r="I30" s="5"/>
    </row>
    <row r="31" ht="16.5" customHeight="1">
      <c r="I31" s="5"/>
    </row>
    <row r="32" ht="16.5" customHeight="1">
      <c r="I32" s="5"/>
    </row>
    <row r="33" ht="16.5" customHeight="1">
      <c r="I33" s="5"/>
    </row>
    <row r="34" ht="16.5" customHeight="1">
      <c r="I34" s="5"/>
    </row>
    <row r="35" ht="16.5" customHeight="1">
      <c r="I35" s="5"/>
    </row>
    <row r="36" ht="16.5" customHeight="1">
      <c r="I36" s="5"/>
    </row>
    <row r="37" ht="16.5" customHeight="1">
      <c r="I37" s="5"/>
    </row>
    <row r="38" ht="16.5" customHeight="1">
      <c r="I38" s="5"/>
    </row>
    <row r="39" ht="16.5" customHeight="1">
      <c r="I39" s="5"/>
    </row>
    <row r="40" ht="16.5" customHeight="1">
      <c r="I40" s="5"/>
    </row>
    <row r="41" ht="16.5" customHeight="1">
      <c r="I41" s="5"/>
    </row>
    <row r="42" ht="16.5" customHeight="1">
      <c r="I42" s="5"/>
    </row>
    <row r="43" ht="16.5" customHeight="1">
      <c r="I43" s="5"/>
    </row>
    <row r="44" ht="16.5" customHeight="1">
      <c r="I44" s="5"/>
    </row>
    <row r="45" ht="16.5" customHeight="1">
      <c r="I45" s="5"/>
    </row>
    <row r="46" ht="16.5" customHeight="1">
      <c r="I46" s="5"/>
    </row>
    <row r="47" ht="16.5" customHeight="1">
      <c r="I47" s="5"/>
    </row>
    <row r="48" ht="16.5" customHeight="1">
      <c r="I48" s="5"/>
    </row>
    <row r="49" ht="16.5" customHeight="1">
      <c r="I49" s="5"/>
    </row>
    <row r="50" ht="16.5" customHeight="1">
      <c r="I50" s="5"/>
    </row>
  </sheetData>
  <mergeCells count="2">
    <mergeCell ref="A7:A8"/>
    <mergeCell ref="A5:A6"/>
  </mergeCells>
  <phoneticPr fontId="1" type="noConversion"/>
  <hyperlinks>
    <hyperlink ref="D1" location="'导航页'!A1" display="导航页"/>
    <hyperlink ref="J2" r:id="rId1"/>
    <hyperlink ref="C4" r:id="rId2"/>
    <hyperlink ref="C5" r:id="rId3"/>
    <hyperlink ref="C6" r:id="rId4"/>
    <hyperlink ref="C7" r:id="rId5"/>
    <hyperlink ref="C8" r:id="rId6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ht="21.75" customHeight="1">
      <c r="A1" s="4" t="s">
        <v>69</v>
      </c>
      <c r="B1" s="4" t="s">
        <v>346</v>
      </c>
      <c r="E1" s="304" t="s">
        <v>48</v>
      </c>
    </row>
  </sheetData>
  <phoneticPr fontId="1" type="noConversion"/>
  <hyperlinks>
    <hyperlink ref="E1" location="'导航页'!A1" display="导航页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0B14D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25.875" customWidth="1"/>
    <col min="2" max="2" width="44.748046875" customWidth="1"/>
    <col min="3" max="3" width="22.875" customWidth="1"/>
    <col min="4" max="4" width="18.873046875" customWidth="1"/>
  </cols>
  <sheetData>
    <row r="1" ht="22.5" customHeight="1">
      <c r="A1" s="34" t="s">
        <v>68</v>
      </c>
      <c r="B1" s="34" t="s">
        <v>69</v>
      </c>
      <c r="C1" s="46" t="s">
        <v>70</v>
      </c>
      <c r="D1" s="216" t="s">
        <v>48</v>
      </c>
    </row>
    <row r="2" ht="16.5" customHeight="1">
      <c r="A2" s="4" t="s">
        <v>71</v>
      </c>
      <c r="B2" s="4" t="s">
        <v>91</v>
      </c>
      <c r="C2" s="42" t="s">
        <v>92</v>
      </c>
    </row>
    <row r="3" ht="16.5" customHeight="1">
      <c r="A3" s="4" t="s">
        <v>71</v>
      </c>
      <c r="B3" s="4" t="s">
        <v>93</v>
      </c>
      <c r="C3" s="42" t="s">
        <v>92</v>
      </c>
    </row>
    <row r="4" ht="16.5" customHeight="1">
      <c r="A4" s="34" t="s">
        <v>75</v>
      </c>
      <c r="B4" s="34" t="s">
        <v>76</v>
      </c>
      <c r="C4" s="34" t="s">
        <v>77</v>
      </c>
    </row>
    <row r="5" ht="16.5" customHeight="1">
      <c r="A5" s="145" t="s">
        <v>94</v>
      </c>
      <c r="B5" s="149" t="s">
        <v>95</v>
      </c>
      <c r="C5" s="217" t="s">
        <v>94</v>
      </c>
    </row>
    <row r="6" ht="16.5" customHeight="1">
      <c r="A6" s="145" t="s">
        <v>96</v>
      </c>
      <c r="B6" s="149" t="s">
        <v>97</v>
      </c>
      <c r="C6" s="218" t="s">
        <v>96</v>
      </c>
    </row>
    <row r="7" ht="16.5" customHeight="1">
      <c r="A7" s="139" t="s">
        <v>15</v>
      </c>
      <c r="B7" s="148" t="s">
        <v>17</v>
      </c>
      <c r="C7" s="219" t="s">
        <v>17</v>
      </c>
    </row>
    <row r="8" ht="16.5" customHeight="1">
      <c r="A8" s="139"/>
      <c r="B8" s="148" t="s">
        <v>98</v>
      </c>
      <c r="C8" s="220" t="s">
        <v>98</v>
      </c>
    </row>
    <row r="9" ht="22.5" customHeight="1">
      <c r="A9" s="139"/>
      <c r="B9" s="148" t="s">
        <v>99</v>
      </c>
      <c r="C9" s="221" t="s">
        <v>99</v>
      </c>
    </row>
    <row r="10" ht="16.5" customHeight="1">
      <c r="A10" s="141"/>
      <c r="B10" s="149" t="s">
        <v>100</v>
      </c>
      <c r="C10" s="222" t="s">
        <v>100</v>
      </c>
    </row>
    <row r="11" ht="20.25" customHeight="1">
      <c r="A11" s="150" t="s">
        <v>101</v>
      </c>
      <c r="B11" s="148" t="s">
        <v>102</v>
      </c>
      <c r="C11" s="148" t="s">
        <v>103</v>
      </c>
    </row>
    <row r="12" ht="16.5" customHeight="1">
      <c r="A12" s="145" t="s">
        <v>104</v>
      </c>
      <c r="B12" s="149" t="s">
        <v>105</v>
      </c>
      <c r="C12" s="149" t="s">
        <v>106</v>
      </c>
    </row>
    <row r="13" ht="16.5" customHeight="1">
      <c r="A13" s="4" t="s">
        <v>107</v>
      </c>
      <c r="C13" s="1" t="s">
        <v>108</v>
      </c>
    </row>
    <row r="14" ht="16.5" customHeight="1">
      <c r="A14" s="4" t="s">
        <v>109</v>
      </c>
      <c r="C14" s="1" t="s">
        <v>110</v>
      </c>
    </row>
    <row r="16" ht="16.5" customHeight="1"/>
  </sheetData>
  <mergeCells count="1">
    <mergeCell ref="A7:A10"/>
  </mergeCells>
  <phoneticPr fontId="1" type="noConversion"/>
  <hyperlinks>
    <hyperlink ref="D1" location="'导航页'!A1" display="导航页"/>
    <hyperlink ref="C5" r:id="rId1"/>
    <hyperlink ref="C6" r:id="rId2"/>
    <hyperlink ref="C7" r:id="rId3"/>
    <hyperlink ref="C8" r:id="rId4"/>
    <hyperlink ref="C9" r:id="rId5"/>
    <hyperlink ref="C10" r:id="rId6"/>
    <hyperlink ref="C11" r:id="rId7"/>
    <hyperlink ref="C12" r:id="rId8"/>
    <hyperlink ref="C13" r:id="rId9"/>
    <hyperlink ref="C14" r:id="rId1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0B14D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18.123046875" customWidth="1"/>
    <col min="2" max="2" width="58.248046875" customWidth="1"/>
    <col min="3" max="3" width="15.123046875" customWidth="1"/>
    <col min="4" max="4" width="13.3740234375" customWidth="1"/>
  </cols>
  <sheetData>
    <row r="1" ht="21.75" customHeight="1">
      <c r="A1" s="21" t="s">
        <v>68</v>
      </c>
      <c r="B1" s="21" t="s">
        <v>69</v>
      </c>
      <c r="C1" s="27" t="s">
        <v>70</v>
      </c>
      <c r="D1" s="223" t="s">
        <v>48</v>
      </c>
    </row>
    <row r="2" ht="16.5" customHeight="1">
      <c r="A2" s="150" t="s">
        <v>71</v>
      </c>
      <c r="B2" s="148" t="s">
        <v>111</v>
      </c>
      <c r="C2" s="35" t="s">
        <v>92</v>
      </c>
    </row>
    <row r="3" ht="16.5" customHeight="1">
      <c r="A3" s="21" t="s">
        <v>75</v>
      </c>
      <c r="B3" s="21" t="s">
        <v>76</v>
      </c>
      <c r="C3" s="21" t="s">
        <v>77</v>
      </c>
    </row>
    <row r="4" ht="16.5" customHeight="1">
      <c r="A4" s="145" t="s">
        <v>112</v>
      </c>
      <c r="B4" s="149" t="s">
        <v>95</v>
      </c>
      <c r="C4" s="224" t="s">
        <v>112</v>
      </c>
    </row>
    <row r="5" ht="16.5" customHeight="1">
      <c r="A5" s="108" t="s">
        <v>25</v>
      </c>
      <c r="B5" s="148" t="s">
        <v>27</v>
      </c>
      <c r="C5" s="225" t="s">
        <v>27</v>
      </c>
    </row>
    <row r="6" ht="16.5" customHeight="1">
      <c r="A6" s="87"/>
      <c r="B6" s="148" t="s">
        <v>113</v>
      </c>
      <c r="C6" s="226" t="s">
        <v>113</v>
      </c>
    </row>
    <row r="7" ht="16.5" customHeight="1">
      <c r="A7" s="87"/>
      <c r="B7" s="148" t="s">
        <v>114</v>
      </c>
      <c r="C7" s="227" t="s">
        <v>115</v>
      </c>
    </row>
    <row r="8" ht="16.5" customHeight="1">
      <c r="A8" s="87"/>
      <c r="B8" s="148" t="s">
        <v>116</v>
      </c>
      <c r="C8" s="228" t="s">
        <v>117</v>
      </c>
    </row>
    <row r="9" ht="16.5" customHeight="1">
      <c r="A9" s="87"/>
      <c r="B9" s="148" t="s">
        <v>118</v>
      </c>
      <c r="C9" s="229" t="s">
        <v>119</v>
      </c>
    </row>
    <row r="10" ht="16.5" customHeight="1">
      <c r="A10" s="119"/>
      <c r="B10" s="149" t="s">
        <v>120</v>
      </c>
      <c r="C10" s="230" t="s">
        <v>121</v>
      </c>
    </row>
    <row r="11" ht="16.5" customHeight="1">
      <c r="A11" s="145" t="s">
        <v>29</v>
      </c>
      <c r="B11" s="149" t="s">
        <v>122</v>
      </c>
      <c r="C11" s="231" t="s">
        <v>29</v>
      </c>
    </row>
    <row r="17" ht="16.5" customHeight="1">
      <c r="C17" s="7"/>
      <c r="D17" s="7"/>
    </row>
    <row r="18" ht="16.5" customHeight="1">
      <c r="C18" s="8"/>
      <c r="D18" s="7"/>
      <c r="E18" s="7"/>
      <c r="F18" s="7"/>
      <c r="G18" s="7"/>
    </row>
    <row r="19" ht="16.5" customHeight="1">
      <c r="C19" s="8"/>
      <c r="D19" s="7"/>
      <c r="E19" s="7"/>
      <c r="F19" s="7"/>
      <c r="G19" s="7"/>
    </row>
    <row r="20" ht="16.5" customHeight="1">
      <c r="C20" s="8"/>
      <c r="D20" s="7"/>
      <c r="E20" s="7"/>
      <c r="F20" s="7"/>
      <c r="G20" s="7"/>
    </row>
    <row r="21" ht="16.5" customHeight="1">
      <c r="C21" s="8"/>
      <c r="D21" s="7"/>
      <c r="E21" s="7"/>
      <c r="F21" s="7"/>
      <c r="G21" s="7"/>
    </row>
    <row r="22" ht="16.5" customHeight="1">
      <c r="C22" s="8"/>
      <c r="D22" s="7"/>
      <c r="E22" s="7"/>
      <c r="F22" s="7"/>
      <c r="G22" s="7"/>
    </row>
  </sheetData>
  <mergeCells count="1">
    <mergeCell ref="A5:A10"/>
  </mergeCells>
  <phoneticPr fontId="1" type="noConversion"/>
  <hyperlinks>
    <hyperlink ref="D1" location="'导航页'!A1" display="导航页"/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0B14D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22.248046875" customWidth="1"/>
    <col min="2" max="2" width="45.2490234375" customWidth="1"/>
    <col min="3" max="3" width="21.498046875" customWidth="1"/>
    <col min="4" max="4" width="12.375" customWidth="1"/>
    <col min="5" max="5" width="26.8740234375" customWidth="1"/>
  </cols>
  <sheetData>
    <row r="1" ht="21.75" customHeight="1">
      <c r="A1" s="84" t="s">
        <v>68</v>
      </c>
      <c r="B1" s="34" t="s">
        <v>69</v>
      </c>
      <c r="C1" s="83" t="s">
        <v>70</v>
      </c>
      <c r="D1" s="232" t="s">
        <v>48</v>
      </c>
    </row>
    <row r="2" ht="33" customHeight="1">
      <c r="A2" s="7" t="s">
        <v>71</v>
      </c>
      <c r="B2" s="114" t="s">
        <v>123</v>
      </c>
      <c r="C2" s="154" t="s">
        <v>92</v>
      </c>
    </row>
    <row r="3" ht="16.5" customHeight="1">
      <c r="A3" s="84" t="s">
        <v>75</v>
      </c>
      <c r="B3" s="84" t="s">
        <v>76</v>
      </c>
      <c r="C3" s="84" t="s">
        <v>77</v>
      </c>
    </row>
    <row r="4" ht="24" customHeight="1">
      <c r="A4" s="145" t="s">
        <v>124</v>
      </c>
      <c r="B4" s="140" t="s">
        <v>95</v>
      </c>
      <c r="C4" s="142" t="s">
        <v>125</v>
      </c>
    </row>
    <row r="5" ht="16.5" customHeight="1">
      <c r="A5" s="139" t="s">
        <v>126</v>
      </c>
      <c r="B5" s="143" t="s">
        <v>127</v>
      </c>
      <c r="C5" s="233" t="s">
        <v>127</v>
      </c>
    </row>
    <row r="6" ht="16.5" customHeight="1">
      <c r="A6" s="139"/>
      <c r="B6" s="143" t="s">
        <v>128</v>
      </c>
      <c r="C6" s="234" t="s">
        <v>128</v>
      </c>
    </row>
    <row r="7" ht="16.5" customHeight="1">
      <c r="A7" s="139"/>
      <c r="B7" s="146" t="s">
        <v>129</v>
      </c>
      <c r="C7" s="235" t="s">
        <v>129</v>
      </c>
    </row>
    <row r="8" ht="16.5" customHeight="1">
      <c r="A8" s="141"/>
      <c r="B8" s="147" t="s">
        <v>130</v>
      </c>
      <c r="C8" s="236" t="s">
        <v>130</v>
      </c>
    </row>
    <row r="9" ht="16.5" customHeight="1">
      <c r="A9" s="139" t="s">
        <v>35</v>
      </c>
      <c r="B9" s="143" t="s">
        <v>131</v>
      </c>
      <c r="C9" s="237" t="s">
        <v>131</v>
      </c>
    </row>
    <row r="10" ht="16.5" customHeight="1">
      <c r="A10" s="139"/>
      <c r="B10" s="143" t="s">
        <v>132</v>
      </c>
      <c r="C10" s="238" t="s">
        <v>132</v>
      </c>
    </row>
    <row r="11" ht="16.5" customHeight="1">
      <c r="A11" s="139"/>
      <c r="B11" s="146" t="s">
        <v>133</v>
      </c>
      <c r="C11" s="239" t="s">
        <v>133</v>
      </c>
    </row>
    <row r="12" ht="16.5" customHeight="1">
      <c r="A12" s="141"/>
      <c r="B12" s="147" t="s">
        <v>134</v>
      </c>
      <c r="C12" s="240" t="s">
        <v>134</v>
      </c>
    </row>
    <row r="13" ht="16.5" customHeight="1">
      <c r="A13" s="139" t="s">
        <v>36</v>
      </c>
      <c r="B13" s="143" t="s">
        <v>135</v>
      </c>
      <c r="C13" s="241" t="s">
        <v>135</v>
      </c>
    </row>
    <row r="14" ht="16.5" customHeight="1">
      <c r="A14" s="139"/>
      <c r="B14" s="143" t="s">
        <v>136</v>
      </c>
      <c r="C14" s="242" t="s">
        <v>136</v>
      </c>
    </row>
    <row r="15" ht="16.5" customHeight="1">
      <c r="A15" s="139"/>
      <c r="B15" s="146" t="s">
        <v>137</v>
      </c>
      <c r="C15" s="243" t="s">
        <v>137</v>
      </c>
    </row>
    <row r="16" ht="16.5" customHeight="1">
      <c r="A16" s="141"/>
      <c r="B16" s="147" t="s">
        <v>138</v>
      </c>
      <c r="C16" s="244" t="s">
        <v>138</v>
      </c>
    </row>
  </sheetData>
  <mergeCells count="3">
    <mergeCell ref="A5:A8"/>
    <mergeCell ref="A9:A12"/>
    <mergeCell ref="A13:A16"/>
  </mergeCells>
  <phoneticPr fontId="1" type="noConversion"/>
  <hyperlinks>
    <hyperlink ref="D1" location="'导航页'!A1" display="导航页"/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0B14D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4" max="4" width="32.4990234375" customWidth="1"/>
  </cols>
  <sheetData>
    <row r="1" ht="21.75" customHeight="1">
      <c r="A1" s="34"/>
      <c r="B1" s="34"/>
      <c r="C1" s="34"/>
      <c r="D1" s="245" t="s">
        <v>48</v>
      </c>
    </row>
    <row r="2" ht="16.5" customHeight="1">
      <c r="A2" s="9" t="s">
        <v>139</v>
      </c>
      <c r="B2" s="4" t="s">
        <v>140</v>
      </c>
    </row>
    <row r="3" ht="16.5" customHeight="1">
      <c r="A3" s="4" t="s">
        <v>141</v>
      </c>
    </row>
  </sheetData>
  <phoneticPr fontId="1" type="noConversion"/>
  <hyperlinks>
    <hyperlink ref="D1" location="'导航页'!A1" display="导航页"/>
    <hyperlink ref="A3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0B14D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2" width="28.875" customWidth="1"/>
    <col min="3" max="3" width="21" customWidth="1"/>
  </cols>
  <sheetData>
    <row r="1" ht="21.75" customHeight="1">
      <c r="A1" s="34" t="s">
        <v>68</v>
      </c>
      <c r="B1" s="34" t="s">
        <v>69</v>
      </c>
      <c r="C1" s="34" t="s">
        <v>70</v>
      </c>
      <c r="D1" s="246" t="s">
        <v>48</v>
      </c>
    </row>
    <row r="2" ht="16.5" customHeight="1">
      <c r="A2" s="4" t="s">
        <v>142</v>
      </c>
      <c r="B2" s="4" t="s">
        <v>143</v>
      </c>
      <c r="C2" s="42" t="s">
        <v>92</v>
      </c>
    </row>
    <row r="3" ht="16.5" customHeight="1">
      <c r="A3" s="4" t="s">
        <v>142</v>
      </c>
      <c r="B3" s="4" t="s">
        <v>144</v>
      </c>
      <c r="C3" s="42" t="s">
        <v>92</v>
      </c>
    </row>
    <row r="4" ht="16.5" customHeight="1">
      <c r="A4" s="4" t="s">
        <v>142</v>
      </c>
      <c r="B4" s="4" t="s">
        <v>145</v>
      </c>
      <c r="C4" s="42" t="s">
        <v>92</v>
      </c>
    </row>
    <row r="5" ht="16.5" customHeight="1">
      <c r="A5" s="4" t="s">
        <v>142</v>
      </c>
      <c r="B5" s="4" t="s">
        <v>146</v>
      </c>
      <c r="C5" s="42" t="s">
        <v>92</v>
      </c>
    </row>
    <row r="8" ht="16.5" customHeight="1">
      <c r="A8" s="34" t="s">
        <v>75</v>
      </c>
      <c r="B8" s="34" t="s">
        <v>76</v>
      </c>
      <c r="C8" s="34" t="s">
        <v>77</v>
      </c>
    </row>
    <row r="9" ht="16.5" customHeight="1">
      <c r="A9" s="4" t="s">
        <v>147</v>
      </c>
      <c r="C9" s="1" t="s">
        <v>147</v>
      </c>
    </row>
    <row r="10" ht="16.5" customHeight="1">
      <c r="A10" s="4" t="s">
        <v>148</v>
      </c>
      <c r="C10" s="1" t="s">
        <v>148</v>
      </c>
    </row>
    <row r="11" ht="16.5" customHeight="1">
      <c r="A11" s="4" t="s">
        <v>149</v>
      </c>
      <c r="C11" s="1" t="s">
        <v>149</v>
      </c>
    </row>
    <row r="12" ht="16.5" customHeight="1">
      <c r="A12" s="4" t="s">
        <v>150</v>
      </c>
      <c r="C12" s="1" t="s">
        <v>44</v>
      </c>
    </row>
    <row r="13" ht="16.5" customHeight="1">
      <c r="A13" s="4" t="s">
        <v>151</v>
      </c>
      <c r="C13" s="1" t="s">
        <v>151</v>
      </c>
    </row>
    <row r="14" ht="16.5" customHeight="1">
      <c r="A14" s="4" t="s">
        <v>152</v>
      </c>
      <c r="C14" s="4" t="s">
        <v>153</v>
      </c>
    </row>
    <row r="15" ht="16.5" customHeight="1">
      <c r="A15" s="4" t="s">
        <v>154</v>
      </c>
      <c r="C15" s="4" t="s">
        <v>155</v>
      </c>
    </row>
    <row r="19" ht="16.5" customHeight="1"/>
  </sheetData>
  <phoneticPr fontId="1" type="noConversion"/>
  <hyperlinks>
    <hyperlink ref="D1" location="'导航页'!A1" display="导航页"/>
    <hyperlink ref="C9" r:id="rId1"/>
    <hyperlink ref="C10" r:id="rId2"/>
    <hyperlink ref="C11" r:id="rId3"/>
    <hyperlink ref="C12" r:id="rId4"/>
    <hyperlink ref="C13" r:id="rId5"/>
    <hyperlink ref="C14" r:id="rId6"/>
    <hyperlink ref="C15" r:id="rId7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0B14D"/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12.873046875" customWidth="1"/>
    <col min="2" max="2" width="48.6240234375" customWidth="1"/>
    <col min="3" max="3" width="18.9990234375" customWidth="1"/>
    <col min="4" max="4" width="17.748046875" customWidth="1"/>
  </cols>
  <sheetData>
    <row r="1" ht="21.75" customHeight="1">
      <c r="A1" s="34" t="s">
        <v>68</v>
      </c>
      <c r="B1" s="34" t="s">
        <v>69</v>
      </c>
      <c r="C1" s="118" t="s">
        <v>70</v>
      </c>
      <c r="D1" s="247" t="s">
        <v>48</v>
      </c>
    </row>
    <row r="2" ht="16.5" customHeight="1">
      <c r="A2" s="4" t="s">
        <v>142</v>
      </c>
      <c r="B2" s="4" t="s">
        <v>156</v>
      </c>
      <c r="C2" s="113" t="s">
        <v>92</v>
      </c>
    </row>
    <row r="3" ht="16.5" customHeight="1">
      <c r="A3" s="34" t="s">
        <v>75</v>
      </c>
      <c r="B3" s="34" t="s">
        <v>76</v>
      </c>
      <c r="C3" s="34" t="s">
        <v>77</v>
      </c>
    </row>
    <row r="4" ht="16.5" customHeight="1">
      <c r="A4" s="4" t="s">
        <v>157</v>
      </c>
      <c r="B4" s="4" t="s">
        <v>158</v>
      </c>
      <c r="C4" s="1" t="s">
        <v>159</v>
      </c>
    </row>
    <row r="5" ht="16.5" customHeight="1">
      <c r="B5" s="4" t="s">
        <v>160</v>
      </c>
      <c r="C5" s="1" t="s">
        <v>161</v>
      </c>
    </row>
    <row r="6" ht="16.5" customHeight="1">
      <c r="B6" s="4" t="s">
        <v>162</v>
      </c>
      <c r="C6" s="1" t="s">
        <v>163</v>
      </c>
    </row>
    <row r="7" ht="16.5" customHeight="1">
      <c r="A7" s="140"/>
      <c r="B7" s="140" t="s">
        <v>164</v>
      </c>
      <c r="C7" s="248" t="s">
        <v>165</v>
      </c>
    </row>
  </sheetData>
  <mergeCells count="1">
    <mergeCell ref="A4:A7"/>
  </mergeCells>
  <phoneticPr fontId="1" type="noConversion"/>
  <hyperlinks>
    <hyperlink ref="D1" location="'导航页'!A1" display="导航页"/>
    <hyperlink ref="C4" r:id="rId1"/>
    <hyperlink ref="C5" r:id="rId2"/>
    <hyperlink ref="C6" r:id="rId3"/>
    <hyperlink ref="C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2024-11-20T12:18:11Z</dcterms:modified>
</cp:coreProperties>
</file>